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Qnap\noguchi107\d-drive\A　のぐち\電子帳簿保存法・インボイス\錦建設専用請求書インボイス、電子化\迫谷常務へお願い\"/>
    </mc:Choice>
  </mc:AlternateContent>
  <xr:revisionPtr revIDLastSave="0" documentId="13_ncr:1_{93F553CE-C4F6-4942-BEAC-4C8C7ECDB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作成上の注意,入力例" sheetId="27" r:id="rId1"/>
    <sheet name="請求書① " sheetId="36" r:id="rId2"/>
    <sheet name="請求書② " sheetId="37" r:id="rId3"/>
  </sheets>
  <definedNames>
    <definedName name="_xlnm.Print_Area" localSheetId="1">'請求書① '!$A$1:$AP$49</definedName>
    <definedName name="_xlnm.Print_Area" localSheetId="2">'請求書② '!$A$1:$AP$98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6" i="37" l="1"/>
  <c r="AI19" i="37"/>
  <c r="AI17" i="36"/>
  <c r="AH95" i="37"/>
  <c r="AH94" i="37"/>
  <c r="AH97" i="37" s="1"/>
  <c r="AI92" i="37"/>
  <c r="AI91" i="37"/>
  <c r="AI90" i="37"/>
  <c r="AI89" i="37"/>
  <c r="AI88" i="37"/>
  <c r="AI87" i="37"/>
  <c r="AI86" i="37"/>
  <c r="AI85" i="37"/>
  <c r="AI84" i="37"/>
  <c r="AI83" i="37"/>
  <c r="AI82" i="37"/>
  <c r="AI81" i="37"/>
  <c r="AI80" i="37"/>
  <c r="AI79" i="37"/>
  <c r="AI78" i="37"/>
  <c r="AI77" i="37"/>
  <c r="AI76" i="37"/>
  <c r="AI75" i="37"/>
  <c r="AI74" i="37"/>
  <c r="AI73" i="37"/>
  <c r="AI72" i="37"/>
  <c r="AI71" i="37"/>
  <c r="AI70" i="37"/>
  <c r="AI69" i="37"/>
  <c r="AI68" i="37"/>
  <c r="AI67" i="37"/>
  <c r="AI66" i="37"/>
  <c r="AI65" i="37"/>
  <c r="AH93" i="37" s="1"/>
  <c r="O61" i="37"/>
  <c r="I61" i="37"/>
  <c r="E61" i="37"/>
  <c r="AC59" i="37"/>
  <c r="T58" i="37"/>
  <c r="G58" i="37"/>
  <c r="AG57" i="37"/>
  <c r="AC57" i="37"/>
  <c r="F57" i="37"/>
  <c r="AK56" i="37"/>
  <c r="AC56" i="37"/>
  <c r="T56" i="37"/>
  <c r="N56" i="37"/>
  <c r="J56" i="37"/>
  <c r="G56" i="37"/>
  <c r="AK55" i="37"/>
  <c r="AD55" i="37"/>
  <c r="AA54" i="37"/>
  <c r="AA53" i="37"/>
  <c r="AA52" i="37"/>
  <c r="AI51" i="37"/>
  <c r="AB51" i="37"/>
  <c r="AJ50" i="37"/>
  <c r="AH46" i="37"/>
  <c r="AH45" i="37"/>
  <c r="AH48" i="37" s="1"/>
  <c r="AI43" i="37"/>
  <c r="AI42" i="37"/>
  <c r="AI41" i="37"/>
  <c r="AI40" i="37"/>
  <c r="AI39" i="37"/>
  <c r="AI38" i="37"/>
  <c r="AI37" i="37"/>
  <c r="AI36" i="37"/>
  <c r="AI35" i="37"/>
  <c r="AI34" i="37"/>
  <c r="AI33" i="37"/>
  <c r="AI32" i="37"/>
  <c r="AI31" i="37"/>
  <c r="AI30" i="37"/>
  <c r="AI29" i="37"/>
  <c r="AI28" i="37"/>
  <c r="AI27" i="37"/>
  <c r="AI26" i="37"/>
  <c r="AI25" i="37"/>
  <c r="AI24" i="37"/>
  <c r="AI23" i="37"/>
  <c r="AI22" i="37"/>
  <c r="AI21" i="37"/>
  <c r="AI20" i="37"/>
  <c r="AI18" i="37"/>
  <c r="AI17" i="37"/>
  <c r="AH44" i="37"/>
  <c r="AH46" i="36"/>
  <c r="AH45" i="36"/>
  <c r="AH48" i="36" s="1"/>
  <c r="AI43" i="36"/>
  <c r="AI42" i="36"/>
  <c r="AI41" i="36"/>
  <c r="AI40" i="36"/>
  <c r="AI39" i="36"/>
  <c r="AI38" i="36"/>
  <c r="AI37" i="36"/>
  <c r="AI36" i="36"/>
  <c r="AI35" i="36"/>
  <c r="AI34" i="36"/>
  <c r="AI33" i="36"/>
  <c r="AI32" i="36"/>
  <c r="AI31" i="36"/>
  <c r="AI30" i="36"/>
  <c r="AI29" i="36"/>
  <c r="AI28" i="36"/>
  <c r="AI27" i="36"/>
  <c r="AI26" i="36"/>
  <c r="AI25" i="36"/>
  <c r="AI24" i="36"/>
  <c r="AI23" i="36"/>
  <c r="AI22" i="36"/>
  <c r="AI21" i="36"/>
  <c r="AI20" i="36"/>
  <c r="AI19" i="36"/>
  <c r="AI18" i="36"/>
  <c r="AI16" i="36"/>
  <c r="AH44" i="36" s="1"/>
  <c r="AC9" i="37"/>
  <c r="AC9" i="36"/>
  <c r="AC58" i="37" l="1"/>
  <c r="AH47" i="37"/>
  <c r="AI49" i="37" s="1"/>
  <c r="AH96" i="37"/>
  <c r="AI98" i="37" s="1"/>
  <c r="X11" i="37"/>
  <c r="AH47" i="36"/>
  <c r="AJ11" i="36" s="1"/>
  <c r="X11" i="36"/>
  <c r="K11" i="37" l="1"/>
  <c r="AJ11" i="37"/>
  <c r="AI49" i="36"/>
  <c r="K11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nishiki</author>
  </authors>
  <commentList>
    <comment ref="AJ1" authorId="0" shapeId="0" xr:uid="{522F7970-8320-4F67-A126-F00EE7047973}">
      <text>
        <r>
          <rPr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sz val="8"/>
            <color indexed="81"/>
            <rFont val="MS P ゴシック"/>
            <family val="3"/>
            <charset val="128"/>
          </rPr>
          <t>4/1のように請求日を入力</t>
        </r>
      </text>
    </comment>
    <comment ref="AB2" authorId="0" shapeId="0" xr:uid="{BBC53A3A-1637-4C65-A0FC-5471707EB8C9}">
      <text>
        <r>
          <rPr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sz val="8"/>
            <color indexed="81"/>
            <rFont val="MS P ゴシック"/>
            <family val="3"/>
            <charset val="128"/>
          </rPr>
          <t>ハイホンなしで入力</t>
        </r>
      </text>
    </comment>
    <comment ref="AI2" authorId="0" shapeId="0" xr:uid="{CF160726-A1CB-4C43-8A43-FE56A06E6E6B}">
      <text>
        <r>
          <rPr>
            <sz val="8"/>
            <color indexed="81"/>
            <rFont val="MS P ゴシック"/>
            <family val="3"/>
            <charset val="128"/>
          </rPr>
          <t>インボイス登録番号
　【Ｔ】から始まる
　 13桁の数字を入力　</t>
        </r>
      </text>
    </comment>
    <comment ref="AA5" authorId="0" shapeId="0" xr:uid="{CE2D6203-44C8-42E7-A125-B5AD0CAA1266}">
      <text>
        <r>
          <rPr>
            <sz val="9"/>
            <color indexed="81"/>
            <rFont val="MS P ゴシック"/>
            <family val="3"/>
            <charset val="128"/>
          </rPr>
          <t xml:space="preserve"> 押印は不要です </t>
        </r>
      </text>
    </comment>
    <comment ref="AD6" authorId="0" shapeId="0" xr:uid="{BB07E7F2-345A-4A98-BD0D-C724DCDBE883}">
      <text>
        <r>
          <rPr>
            <sz val="8"/>
            <color indexed="81"/>
            <rFont val="MS P ゴシック"/>
            <family val="3"/>
            <charset val="128"/>
          </rPr>
          <t xml:space="preserve"> ハイホンをつけて入力</t>
        </r>
      </text>
    </comment>
    <comment ref="AK6" authorId="0" shapeId="0" xr:uid="{615815BA-5EBF-4403-9B4B-0C4D5363F531}">
      <text>
        <r>
          <rPr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sz val="8"/>
            <color indexed="81"/>
            <rFont val="MS P ゴシック"/>
            <family val="3"/>
            <charset val="128"/>
          </rPr>
          <t>ハイホンをつけて入力</t>
        </r>
      </text>
    </comment>
    <comment ref="G7" authorId="0" shapeId="0" xr:uid="{C7F69230-997C-47D4-802B-3AE89A62171C}">
      <text>
        <r>
          <rPr>
            <sz val="8"/>
            <color indexed="81"/>
            <rFont val="MS P ゴシック"/>
            <family val="3"/>
            <charset val="128"/>
          </rPr>
          <t>＜工事№記入例＞
 本工事　2023年　土木　 140番　→　23-140
 雑工事　2023年　建築雑　11番　→　23-001-11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7" authorId="0" shapeId="0" xr:uid="{EE4D2E2A-9B9E-4803-8872-8EAB2025AF07}">
      <text>
        <r>
          <rPr>
            <sz val="8"/>
            <color indexed="81"/>
            <rFont val="MS P ゴシック"/>
            <family val="3"/>
            <charset val="128"/>
          </rPr>
          <t xml:space="preserve"> 現場所長名を入力</t>
        </r>
      </text>
    </comment>
    <comment ref="F8" authorId="0" shapeId="0" xr:uid="{3D5687DE-F8ED-42DB-8C58-07528676E818}">
      <text>
        <r>
          <rPr>
            <sz val="8"/>
            <color indexed="81"/>
            <rFont val="MS P ゴシック"/>
            <family val="3"/>
            <charset val="128"/>
          </rPr>
          <t xml:space="preserve"> 工事略称を入力</t>
        </r>
      </text>
    </comment>
    <comment ref="AC8" authorId="0" shapeId="0" xr:uid="{9A34A05B-DD53-40F5-91C6-DBC19E2A8F04}">
      <text>
        <r>
          <rPr>
            <sz val="8"/>
            <color indexed="81"/>
            <rFont val="MS P ゴシック"/>
            <family val="3"/>
            <charset val="128"/>
          </rPr>
          <t>リストから普通預金又は当座預金を選ぶ</t>
        </r>
      </text>
    </comment>
    <comment ref="AG8" authorId="0" shapeId="0" xr:uid="{854AEFCC-F1ED-458D-A460-522AFEA50F2F}">
      <text>
        <r>
          <rPr>
            <sz val="8"/>
            <color indexed="81"/>
            <rFont val="MS P ゴシック"/>
            <family val="3"/>
            <charset val="128"/>
          </rPr>
          <t xml:space="preserve"> 数字7桁で入力</t>
        </r>
      </text>
    </comment>
    <comment ref="G9" authorId="0" shapeId="0" xr:uid="{A18DA5A7-4D8C-492D-832A-E063AC6E8BD0}">
      <text>
        <r>
          <rPr>
            <sz val="8"/>
            <color indexed="81"/>
            <rFont val="MS P ゴシック"/>
            <family val="3"/>
            <charset val="128"/>
          </rPr>
          <t xml:space="preserve">4桁以下のコード番号を入力
　注文書の御社名上の番号、
　不明の場合、工事担当者にお尋ねください。
</t>
        </r>
      </text>
    </comment>
    <comment ref="AC9" authorId="0" shapeId="0" xr:uid="{FEFB72C1-384C-4EEF-8F0B-F5B42241BDDB}">
      <text>
        <r>
          <rPr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sz val="8"/>
            <color indexed="81"/>
            <rFont val="MS P ゴシック"/>
            <family val="3"/>
            <charset val="128"/>
          </rPr>
          <t>自動で入力されますが、手入力 
 もできます。</t>
        </r>
      </text>
    </comment>
    <comment ref="E12" authorId="0" shapeId="0" xr:uid="{670AF34B-2DCC-435D-94C3-A2616C0DF4E2}">
      <text>
        <r>
          <rPr>
            <sz val="8"/>
            <color indexed="81"/>
            <rFont val="MS P ゴシック"/>
            <family val="3"/>
            <charset val="128"/>
          </rPr>
          <t>注文書に基づく請求の場合は必ず8桁の注文番号の下4ケタを入力</t>
        </r>
      </text>
    </comment>
    <comment ref="O12" authorId="0" shapeId="0" xr:uid="{C6A5F01B-C7E0-4577-8D57-2CD8056AD3EE}">
      <text>
        <r>
          <rPr>
            <sz val="8"/>
            <color indexed="81"/>
            <rFont val="MS P ゴシック"/>
            <family val="3"/>
            <charset val="128"/>
          </rPr>
          <t xml:space="preserve">リストから中間請求、
最終請求を選ぶ </t>
        </r>
      </text>
    </comment>
    <comment ref="T14" authorId="0" shapeId="0" xr:uid="{DC23560E-9967-4202-B8BD-7C1A53656DE8}">
      <text>
        <r>
          <rPr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sz val="8"/>
            <color indexed="81"/>
            <rFont val="MS P ゴシック"/>
            <family val="3"/>
            <charset val="128"/>
          </rPr>
          <t xml:space="preserve">軽減税率8％、非課税がある場合のみ、   リストから選んでください。
 その他の場合は空白。 </t>
        </r>
      </text>
    </comment>
    <comment ref="AD14" authorId="0" shapeId="0" xr:uid="{DC15471E-2765-4A38-AC28-C0961A1173C6}">
      <text>
        <r>
          <rPr>
            <sz val="8"/>
            <color indexed="81"/>
            <rFont val="MS P ゴシック"/>
            <family val="3"/>
            <charset val="128"/>
          </rPr>
          <t xml:space="preserve"> 税抜金額を入力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nishiki</author>
  </authors>
  <commentList>
    <comment ref="AJ1" authorId="0" shapeId="0" xr:uid="{DCEA2053-6EB3-41DE-ACEB-E76EA8B28E50}">
      <text>
        <r>
          <rPr>
            <sz val="9"/>
            <color indexed="81"/>
            <rFont val="MS P ゴシック"/>
            <family val="3"/>
            <charset val="128"/>
          </rPr>
          <t>4/1のように請求日を入力</t>
        </r>
      </text>
    </comment>
    <comment ref="AB2" authorId="0" shapeId="0" xr:uid="{9FFECCF5-8943-4590-8F24-30A3BA5D575F}">
      <text>
        <r>
          <rPr>
            <sz val="9"/>
            <color indexed="81"/>
            <rFont val="MS P ゴシック"/>
            <family val="3"/>
            <charset val="128"/>
          </rPr>
          <t>ハイホンなしで入力</t>
        </r>
      </text>
    </comment>
    <comment ref="AI2" authorId="0" shapeId="0" xr:uid="{F3DEC3D0-97AF-45BE-8F48-CE6409372880}">
      <text>
        <r>
          <rPr>
            <sz val="8"/>
            <color indexed="81"/>
            <rFont val="MS P ゴシック"/>
            <family val="3"/>
            <charset val="128"/>
          </rPr>
          <t>インボイス登録番号
【Ｔ】から始まる
13桁の数字を入力</t>
        </r>
      </text>
    </comment>
    <comment ref="AA5" authorId="0" shapeId="0" xr:uid="{C2ABE803-3F31-4E8E-B90E-D563FECFD086}">
      <text>
        <r>
          <rPr>
            <sz val="9"/>
            <color indexed="81"/>
            <rFont val="MS P ゴシック"/>
            <family val="3"/>
            <charset val="128"/>
          </rPr>
          <t>押印は不要です</t>
        </r>
      </text>
    </comment>
    <comment ref="AD6" authorId="0" shapeId="0" xr:uid="{68BB808E-C7B5-44D5-BAA2-976A4D9C9141}">
      <text>
        <r>
          <rPr>
            <sz val="9"/>
            <color indexed="81"/>
            <rFont val="MS P ゴシック"/>
            <family val="3"/>
            <charset val="128"/>
          </rPr>
          <t>ハイホンをつけて入力</t>
        </r>
      </text>
    </comment>
    <comment ref="AK6" authorId="0" shapeId="0" xr:uid="{E789A735-367A-4E22-A8D8-C0BE549A5137}">
      <text>
        <r>
          <rPr>
            <sz val="9"/>
            <color indexed="81"/>
            <rFont val="MS P ゴシック"/>
            <family val="3"/>
            <charset val="128"/>
          </rPr>
          <t>ハイホンをつけて入力</t>
        </r>
      </text>
    </comment>
    <comment ref="G7" authorId="0" shapeId="0" xr:uid="{708B4120-B7CE-4C99-B2E9-D8DE5E27C647}">
      <text>
        <r>
          <rPr>
            <sz val="8"/>
            <color indexed="81"/>
            <rFont val="MS P ゴシック"/>
            <family val="3"/>
            <charset val="128"/>
          </rPr>
          <t>＜工事№記入例＞
本工事　2023年　土木　 140番　→　23-140
雑工事　2023年　建築雑　11番　→　23-001-11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7" authorId="0" shapeId="0" xr:uid="{5C0904B4-D37D-46A1-BB1E-5D371596BBC0}">
      <text>
        <r>
          <rPr>
            <sz val="8"/>
            <color indexed="81"/>
            <rFont val="MS P ゴシック"/>
            <family val="3"/>
            <charset val="128"/>
          </rPr>
          <t>現場所長名を入力</t>
        </r>
      </text>
    </comment>
    <comment ref="F8" authorId="0" shapeId="0" xr:uid="{2016C1F4-5523-4893-A874-F390F24FFD4A}">
      <text>
        <r>
          <rPr>
            <sz val="8"/>
            <color indexed="81"/>
            <rFont val="MS P ゴシック"/>
            <family val="3"/>
            <charset val="128"/>
          </rPr>
          <t>工事略称を入力</t>
        </r>
      </text>
    </comment>
    <comment ref="AC8" authorId="0" shapeId="0" xr:uid="{2CEE5FB5-48F4-40B1-806D-DA2959331616}">
      <text>
        <r>
          <rPr>
            <sz val="8"/>
            <color indexed="81"/>
            <rFont val="MS P ゴシック"/>
            <family val="3"/>
            <charset val="128"/>
          </rPr>
          <t>リストから普通預金又は当座預金を選ぶ</t>
        </r>
      </text>
    </comment>
    <comment ref="AG8" authorId="0" shapeId="0" xr:uid="{64D41FE2-E4B0-4385-8248-E7BBCCA12CAB}">
      <text>
        <r>
          <rPr>
            <sz val="8"/>
            <color indexed="81"/>
            <rFont val="MS P ゴシック"/>
            <family val="3"/>
            <charset val="128"/>
          </rPr>
          <t>数字7桁で入力</t>
        </r>
      </text>
    </comment>
    <comment ref="G9" authorId="0" shapeId="0" xr:uid="{3B744E26-6972-491E-B441-171DDE44249C}">
      <text>
        <r>
          <rPr>
            <sz val="8"/>
            <color indexed="81"/>
            <rFont val="MS P ゴシック"/>
            <family val="3"/>
            <charset val="128"/>
          </rPr>
          <t xml:space="preserve">4桁以下のコード番号を入力
　注文書の御社名上の番号、
　不明の場合、工事担当者にお尋ねください。
</t>
        </r>
      </text>
    </comment>
    <comment ref="AC9" authorId="0" shapeId="0" xr:uid="{7B3567FA-EC12-4425-940A-FD70B4AF061C}">
      <text>
        <r>
          <rPr>
            <sz val="9"/>
            <color indexed="81"/>
            <rFont val="MS P ゴシック"/>
            <family val="3"/>
            <charset val="128"/>
          </rPr>
          <t>自動で入力されますが、手入力もできます。</t>
        </r>
      </text>
    </comment>
    <comment ref="E12" authorId="0" shapeId="0" xr:uid="{A749D0CE-71CE-4530-8380-C6E840C9D61E}">
      <text>
        <r>
          <rPr>
            <sz val="8"/>
            <color indexed="81"/>
            <rFont val="MS P ゴシック"/>
            <family val="3"/>
            <charset val="128"/>
          </rPr>
          <t>注文書に基づく請求の場合は必ず8桁の注文番号の下4
ケタを入力</t>
        </r>
      </text>
    </comment>
    <comment ref="O12" authorId="0" shapeId="0" xr:uid="{D1584A43-701F-4443-95CF-6A8217F6F611}">
      <text>
        <r>
          <rPr>
            <sz val="8"/>
            <color indexed="81"/>
            <rFont val="MS P ゴシック"/>
            <family val="3"/>
            <charset val="128"/>
          </rPr>
          <t>リストから中間請求、
最終請求を選ぶ</t>
        </r>
      </text>
    </comment>
    <comment ref="T14" authorId="0" shapeId="0" xr:uid="{832C8E4D-D23E-4B79-B897-F07D0D276CBD}">
      <text>
        <r>
          <rPr>
            <sz val="9"/>
            <color indexed="81"/>
            <rFont val="MS P ゴシック"/>
            <family val="3"/>
            <charset val="128"/>
          </rPr>
          <t>軽減税率8％、非課税がある場合のみ、リストから選んでください。
その他の場合は空白。</t>
        </r>
      </text>
    </comment>
    <comment ref="AD14" authorId="0" shapeId="0" xr:uid="{1989EF63-54B2-4ECE-B61E-2A506C2BB5E9}">
      <text>
        <r>
          <rPr>
            <sz val="9"/>
            <color indexed="81"/>
            <rFont val="MS P ゴシック"/>
            <family val="3"/>
            <charset val="128"/>
          </rPr>
          <t>税抜金額を入力</t>
        </r>
      </text>
    </comment>
    <comment ref="T63" authorId="0" shapeId="0" xr:uid="{BC26FB03-B832-4990-8A40-83D53AFDF326}">
      <text>
        <r>
          <rPr>
            <sz val="9"/>
            <color indexed="81"/>
            <rFont val="MS P ゴシック"/>
            <family val="3"/>
            <charset val="128"/>
          </rPr>
          <t>軽減税率8％、非課税がある場合のみ、リストから選んでください。
その他の場合は空白。</t>
        </r>
      </text>
    </comment>
    <comment ref="AD63" authorId="0" shapeId="0" xr:uid="{B4DE4C45-DE03-4F30-BB30-4B75ECC43EA2}">
      <text>
        <r>
          <rPr>
            <sz val="9"/>
            <color indexed="81"/>
            <rFont val="MS P ゴシック"/>
            <family val="3"/>
            <charset val="128"/>
          </rPr>
          <t>税抜金額を入力</t>
        </r>
      </text>
    </comment>
  </commentList>
</comments>
</file>

<file path=xl/sharedStrings.xml><?xml version="1.0" encoding="utf-8"?>
<sst xmlns="http://schemas.openxmlformats.org/spreadsheetml/2006/main" count="222" uniqueCount="89">
  <si>
    <t>月</t>
    <rPh sb="0" eb="1">
      <t>ツキ</t>
    </rPh>
    <phoneticPr fontId="1"/>
  </si>
  <si>
    <t>注文№</t>
    <rPh sb="0" eb="2">
      <t>チュウモン</t>
    </rPh>
    <phoneticPr fontId="1"/>
  </si>
  <si>
    <t>月分請求</t>
    <rPh sb="0" eb="2">
      <t>ガツブン</t>
    </rPh>
    <rPh sb="2" eb="4">
      <t>セイキュウ</t>
    </rPh>
    <phoneticPr fontId="1"/>
  </si>
  <si>
    <t>T</t>
    <phoneticPr fontId="1"/>
  </si>
  <si>
    <t>住　所</t>
    <rPh sb="0" eb="1">
      <t>スミ</t>
    </rPh>
    <rPh sb="2" eb="3">
      <t>ショ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</si>
  <si>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</si>
  <si>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</si>
  <si>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）</t>
    <phoneticPr fontId="1"/>
  </si>
  <si>
    <t>錦建設株式会社　御中</t>
    <rPh sb="0" eb="3">
      <t>ニシキケンセツ</t>
    </rPh>
    <rPh sb="3" eb="7">
      <t>カブシキガイシャ</t>
    </rPh>
    <rPh sb="8" eb="10">
      <t>オンチュウ</t>
    </rPh>
    <phoneticPr fontId="1"/>
  </si>
  <si>
    <t>預金種類</t>
    <rPh sb="0" eb="4">
      <t>ヨキンシュルイ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</si>
  <si>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</si>
  <si>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</si>
  <si>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№</t>
    <phoneticPr fontId="1"/>
  </si>
  <si>
    <t>金　　　　額</t>
    <rPh sb="0" eb="1">
      <t>キン</t>
    </rPh>
    <rPh sb="5" eb="6">
      <t>ガク</t>
    </rPh>
    <phoneticPr fontId="1"/>
  </si>
  <si>
    <t>消費税</t>
    <rPh sb="0" eb="3">
      <t>ショウヒゼイ</t>
    </rPh>
    <phoneticPr fontId="1"/>
  </si>
  <si>
    <t>消　　　費　　　税</t>
    <rPh sb="0" eb="1">
      <t>ショウ</t>
    </rPh>
    <rPh sb="4" eb="5">
      <t>ヒ</t>
    </rPh>
    <rPh sb="8" eb="9">
      <t>ゼイ</t>
    </rPh>
    <phoneticPr fontId="1"/>
  </si>
  <si>
    <t>税　　　　　　　抜</t>
    <rPh sb="0" eb="1">
      <t>ゼイ</t>
    </rPh>
    <rPh sb="8" eb="9">
      <t>バツ</t>
    </rPh>
    <phoneticPr fontId="1"/>
  </si>
  <si>
    <t>　　　　　　　　　　　　合　　　　　　　計</t>
    <rPh sb="12" eb="13">
      <t>ゴウ</t>
    </rPh>
    <rPh sb="20" eb="21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</si>
  <si>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</si>
  <si>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</si>
  <si>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－</t>
    <phoneticPr fontId="1"/>
  </si>
  <si>
    <t>税　抜</t>
    <rPh sb="0" eb="1">
      <t>ゼイ</t>
    </rPh>
    <rPh sb="2" eb="3">
      <t>バツ</t>
    </rPh>
    <phoneticPr fontId="1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</si>
  <si>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</si>
  <si>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取 引 先 コ ー ド</t>
    <rPh sb="0" eb="1">
      <t>トリ</t>
    </rPh>
    <rPh sb="2" eb="3">
      <t>イン</t>
    </rPh>
    <rPh sb="4" eb="5">
      <t>サキ</t>
    </rPh>
    <phoneticPr fontId="1"/>
  </si>
  <si>
    <t>工       事       名</t>
    <rPh sb="0" eb="1">
      <t>コウ</t>
    </rPh>
    <rPh sb="8" eb="9">
      <t>コト</t>
    </rPh>
    <rPh sb="16" eb="17">
      <t>ナ</t>
    </rPh>
    <phoneticPr fontId="1"/>
  </si>
  <si>
    <t>工       事       №</t>
    <rPh sb="0" eb="1">
      <t>コウ</t>
    </rPh>
    <rPh sb="8" eb="9">
      <t>コト</t>
    </rPh>
    <phoneticPr fontId="1"/>
  </si>
  <si>
    <t>（TEL</t>
    <phoneticPr fontId="1"/>
  </si>
  <si>
    <t>単　価</t>
    <rPh sb="0" eb="1">
      <t>タン</t>
    </rPh>
    <rPh sb="2" eb="3">
      <t>アタイ</t>
    </rPh>
    <phoneticPr fontId="1"/>
  </si>
  <si>
    <t>摘　　　　　要</t>
    <rPh sb="0" eb="1">
      <t>テキ</t>
    </rPh>
    <rPh sb="6" eb="7">
      <t>ヨウ</t>
    </rPh>
    <phoneticPr fontId="1"/>
  </si>
  <si>
    <t>合 　計</t>
    <rPh sb="0" eb="1">
      <t>ゴウ</t>
    </rPh>
    <rPh sb="3" eb="4">
      <t>ケイ</t>
    </rPh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</si>
  <si>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</si>
  <si>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経理担当</t>
    <rPh sb="0" eb="2">
      <t>ケイリ</t>
    </rPh>
    <rPh sb="2" eb="4">
      <t>タントウ</t>
    </rPh>
    <phoneticPr fontId="1"/>
  </si>
  <si>
    <t>振込先</t>
    <rPh sb="0" eb="1">
      <t>シン</t>
    </rPh>
    <rPh sb="2" eb="3">
      <t>コミサキサキ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</si>
  <si>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</si>
  <si>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</si>
  <si>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〒</t>
    <phoneticPr fontId="1"/>
  </si>
  <si>
    <t>（FAX</t>
    <phoneticPr fontId="1"/>
  </si>
  <si>
    <t>預金種類</t>
    <rPh sb="0" eb="2">
      <t>ヨキン</t>
    </rPh>
    <rPh sb="2" eb="4">
      <t>シュルイ</t>
    </rPh>
    <phoneticPr fontId="1"/>
  </si>
  <si>
    <t>ﾌ ﾘ ｶﾞﾅ</t>
    <phoneticPr fontId="1"/>
  </si>
  <si>
    <t>軽減8％</t>
    <rPh sb="0" eb="2">
      <t>ケイゲン</t>
    </rPh>
    <phoneticPr fontId="1"/>
  </si>
  <si>
    <t>非課税</t>
    <rPh sb="0" eb="3">
      <t>ヒカゼイ</t>
    </rPh>
    <phoneticPr fontId="1"/>
  </si>
  <si>
    <t>担当者</t>
    <rPh sb="0" eb="3">
      <t>タントウシャ</t>
    </rPh>
    <phoneticPr fontId="1"/>
  </si>
  <si>
    <t>軽減8%</t>
    <rPh sb="0" eb="2">
      <t>ケイゲン</t>
    </rPh>
    <phoneticPr fontId="1"/>
  </si>
  <si>
    <r>
      <rPr>
        <sz val="8"/>
        <color theme="1"/>
        <rFont val="Yu Gothic"/>
        <family val="3"/>
        <charset val="128"/>
        <scheme val="minor"/>
      </rPr>
      <t>口座名義</t>
    </r>
    <r>
      <rPr>
        <sz val="6"/>
        <color theme="1"/>
        <rFont val="Yu Gothic"/>
        <family val="3"/>
        <charset val="128"/>
        <scheme val="minor"/>
      </rPr>
      <t xml:space="preserve">
</t>
    </r>
    <rPh sb="0" eb="2">
      <t>コウザ</t>
    </rPh>
    <rPh sb="2" eb="4">
      <t>メイギ</t>
    </rPh>
    <phoneticPr fontId="1"/>
  </si>
  <si>
    <t>インボイス
登録番号</t>
    <rPh sb="6" eb="8">
      <t>トウロク</t>
    </rPh>
    <rPh sb="8" eb="10">
      <t>バンゴウ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</si>
  <si>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</si>
  <si>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</si>
  <si>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中間請求</t>
    <rPh sb="0" eb="2">
      <t>チュウカン</t>
    </rPh>
    <rPh sb="2" eb="4">
      <t>セイキュウ</t>
    </rPh>
    <phoneticPr fontId="1"/>
  </si>
  <si>
    <t>最終請求</t>
    <rPh sb="0" eb="2">
      <t>サイシュウ</t>
    </rPh>
    <rPh sb="2" eb="4">
      <t>セイキュウ</t>
    </rPh>
    <phoneticPr fontId="1"/>
  </si>
  <si>
    <t>対　象</t>
    <rPh sb="0" eb="1">
      <t>ツイ</t>
    </rPh>
    <rPh sb="2" eb="3">
      <t>ゾウ</t>
    </rPh>
    <phoneticPr fontId="1"/>
  </si>
  <si>
    <t xml:space="preserve">軽減8％  </t>
    <rPh sb="0" eb="2">
      <t>ケイゲン</t>
    </rPh>
    <phoneticPr fontId="1"/>
  </si>
  <si>
    <t>請求者</t>
    <rPh sb="0" eb="1">
      <t>ショウ</t>
    </rPh>
    <rPh sb="1" eb="2">
      <t>モトム</t>
    </rPh>
    <rPh sb="2" eb="3">
      <t>シャ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</si>
  <si>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</si>
  <si>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 xml:space="preserve">請求日  </t>
    <phoneticPr fontId="1"/>
  </si>
  <si>
    <t>不課税</t>
    <rPh sb="0" eb="3">
      <t>フカゼイ</t>
    </rPh>
    <phoneticPr fontId="1"/>
  </si>
  <si>
    <t xml:space="preserve">非・不課税 </t>
    <rPh sb="0" eb="1">
      <t>ヒ</t>
    </rPh>
    <rPh sb="2" eb="3">
      <t>フ</t>
    </rPh>
    <rPh sb="3" eb="5">
      <t>カゼイ</t>
    </rPh>
    <phoneticPr fontId="1"/>
  </si>
  <si>
    <t>10　%</t>
    <phoneticPr fontId="1"/>
  </si>
  <si>
    <t>記入漏れがある場合は、支払が遅れる場合があります。</t>
    <rPh sb="0" eb="2">
      <t>キニュウ</t>
    </rPh>
    <rPh sb="2" eb="3">
      <t>モ</t>
    </rPh>
    <rPh sb="7" eb="9">
      <t>バアイ</t>
    </rPh>
    <rPh sb="11" eb="13">
      <t>シハライ</t>
    </rPh>
    <rPh sb="14" eb="15">
      <t>オク</t>
    </rPh>
    <rPh sb="17" eb="19">
      <t>バアイ</t>
    </rPh>
    <phoneticPr fontId="1"/>
  </si>
  <si>
    <t>社印は不要です。</t>
    <rPh sb="0" eb="2">
      <t>シャイン</t>
    </rPh>
    <rPh sb="3" eb="5">
      <t>フヨウ</t>
    </rPh>
    <phoneticPr fontId="1"/>
  </si>
  <si>
    <t>9.</t>
    <phoneticPr fontId="1"/>
  </si>
  <si>
    <t>尚、提出期限を過ぎたものは、翌々月の支払になります。</t>
  </si>
  <si>
    <t>8.</t>
    <phoneticPr fontId="1"/>
  </si>
  <si>
    <t>取引先コード登録票に変更（振込先・社名・住所・代表者）がある場合は再提出してください。</t>
    <rPh sb="0" eb="2">
      <t>トリヒキ</t>
    </rPh>
    <rPh sb="2" eb="3">
      <t>サキ</t>
    </rPh>
    <rPh sb="6" eb="9">
      <t>トウロクヒョウ</t>
    </rPh>
    <rPh sb="10" eb="12">
      <t>ヘンコウ</t>
    </rPh>
    <rPh sb="13" eb="16">
      <t>フリコミサキ</t>
    </rPh>
    <rPh sb="17" eb="19">
      <t>シャメイ</t>
    </rPh>
    <rPh sb="20" eb="22">
      <t>ジュウショ</t>
    </rPh>
    <rPh sb="23" eb="25">
      <t>ダイヒョウ</t>
    </rPh>
    <rPh sb="25" eb="26">
      <t>シャ</t>
    </rPh>
    <rPh sb="30" eb="32">
      <t>バアイ</t>
    </rPh>
    <rPh sb="33" eb="36">
      <t>サイテイシュツ</t>
    </rPh>
    <phoneticPr fontId="1"/>
  </si>
  <si>
    <t>7.</t>
    <phoneticPr fontId="1"/>
  </si>
  <si>
    <t>6.</t>
    <phoneticPr fontId="1"/>
  </si>
  <si>
    <t>取引コードを記入された場合は振込先の記入は省略できます。</t>
    <rPh sb="0" eb="2">
      <t>トリヒキ</t>
    </rPh>
    <rPh sb="6" eb="8">
      <t>キニュウ</t>
    </rPh>
    <rPh sb="11" eb="13">
      <t>バアイ</t>
    </rPh>
    <rPh sb="14" eb="17">
      <t>フリコミサキ</t>
    </rPh>
    <rPh sb="18" eb="20">
      <t>キニュウ</t>
    </rPh>
    <rPh sb="21" eb="23">
      <t>ショウリャク</t>
    </rPh>
    <phoneticPr fontId="1"/>
  </si>
  <si>
    <t>取引先コードは必ず記入すること。新規取引の方は現場担当者にお尋ねください。</t>
    <rPh sb="0" eb="2">
      <t>トリヒキ</t>
    </rPh>
    <rPh sb="2" eb="3">
      <t>サキ</t>
    </rPh>
    <rPh sb="7" eb="8">
      <t>カナラ</t>
    </rPh>
    <rPh sb="9" eb="11">
      <t>キニュウ</t>
    </rPh>
    <rPh sb="16" eb="18">
      <t>シンキ</t>
    </rPh>
    <rPh sb="18" eb="20">
      <t>トリヒキ</t>
    </rPh>
    <rPh sb="21" eb="22">
      <t>カタ</t>
    </rPh>
    <rPh sb="23" eb="25">
      <t>ゲンバ</t>
    </rPh>
    <rPh sb="25" eb="28">
      <t>タントウシャ</t>
    </rPh>
    <rPh sb="30" eb="31">
      <t>タズ</t>
    </rPh>
    <phoneticPr fontId="1"/>
  </si>
  <si>
    <t>5.</t>
    <phoneticPr fontId="1"/>
  </si>
  <si>
    <t>4.</t>
    <phoneticPr fontId="1"/>
  </si>
  <si>
    <t>記入例　　　　　雑工事　2023年　建築雑　　11番　→　№23-001-11</t>
    <rPh sb="0" eb="2">
      <t>キニュウ</t>
    </rPh>
    <rPh sb="2" eb="3">
      <t>レイ</t>
    </rPh>
    <rPh sb="8" eb="9">
      <t>ザツ</t>
    </rPh>
    <rPh sb="9" eb="11">
      <t>コウジ</t>
    </rPh>
    <rPh sb="16" eb="17">
      <t>ネン</t>
    </rPh>
    <rPh sb="18" eb="20">
      <t>ケンチク</t>
    </rPh>
    <rPh sb="20" eb="21">
      <t>ザツ</t>
    </rPh>
    <rPh sb="25" eb="26">
      <t>バン</t>
    </rPh>
    <phoneticPr fontId="1"/>
  </si>
  <si>
    <t>工事№　（例）　本工事　2023年　土木　　 140番　→ 　№23-140</t>
    <rPh sb="0" eb="2">
      <t>コウジ</t>
    </rPh>
    <rPh sb="5" eb="6">
      <t>レイ</t>
    </rPh>
    <rPh sb="8" eb="11">
      <t>ホンコウジ</t>
    </rPh>
    <rPh sb="16" eb="17">
      <t>ネン</t>
    </rPh>
    <rPh sb="18" eb="20">
      <t>ドボク</t>
    </rPh>
    <rPh sb="26" eb="27">
      <t>バン</t>
    </rPh>
    <phoneticPr fontId="1"/>
  </si>
  <si>
    <t xml:space="preserve">工事番号・工事名(工事略称）は必ず記入すること。また弊社の現場担当者名も記入のこと。 </t>
    <rPh sb="0" eb="2">
      <t>コウジ</t>
    </rPh>
    <rPh sb="2" eb="4">
      <t>バンゴウ</t>
    </rPh>
    <rPh sb="5" eb="8">
      <t>コウジメイ</t>
    </rPh>
    <rPh sb="9" eb="11">
      <t>コウジ</t>
    </rPh>
    <rPh sb="11" eb="13">
      <t>リャクショウ</t>
    </rPh>
    <rPh sb="15" eb="16">
      <t>カナラ</t>
    </rPh>
    <rPh sb="17" eb="19">
      <t>キニュウ</t>
    </rPh>
    <rPh sb="26" eb="28">
      <t>ヘイシャ</t>
    </rPh>
    <rPh sb="29" eb="31">
      <t>ゲンバ</t>
    </rPh>
    <rPh sb="31" eb="34">
      <t>タントウシャ</t>
    </rPh>
    <rPh sb="34" eb="35">
      <t>メイ</t>
    </rPh>
    <rPh sb="36" eb="38">
      <t>キニュウ</t>
    </rPh>
    <phoneticPr fontId="1"/>
  </si>
  <si>
    <t>3.</t>
    <phoneticPr fontId="1"/>
  </si>
  <si>
    <t>税抜金額、消費税、合計額は自動計算になります。</t>
    <rPh sb="0" eb="2">
      <t>ゼイヌキ</t>
    </rPh>
    <rPh sb="2" eb="4">
      <t>キンガク</t>
    </rPh>
    <rPh sb="5" eb="8">
      <t>ショウヒゼイ</t>
    </rPh>
    <rPh sb="9" eb="11">
      <t>ゴウケイ</t>
    </rPh>
    <rPh sb="11" eb="12">
      <t>ガク</t>
    </rPh>
    <rPh sb="13" eb="15">
      <t>ジドウ</t>
    </rPh>
    <rPh sb="15" eb="17">
      <t>ケイサン</t>
    </rPh>
    <phoneticPr fontId="1"/>
  </si>
  <si>
    <t>2.</t>
    <phoneticPr fontId="1"/>
  </si>
  <si>
    <t>1.</t>
    <phoneticPr fontId="1"/>
  </si>
  <si>
    <t>　　　　　　　　　　　　小　　　　　　　計　　（　1/2ページ　）</t>
    <rPh sb="12" eb="13">
      <t>ショウ</t>
    </rPh>
    <rPh sb="20" eb="21">
      <t>ケイ</t>
    </rPh>
    <phoneticPr fontId="1"/>
  </si>
  <si>
    <t>　　　　　　　　　　　　小　　　　　　　計　　（　2/2ページ　）</t>
    <rPh sb="12" eb="13">
      <t>ショウ</t>
    </rPh>
    <rPh sb="20" eb="21">
      <t>ケイ</t>
    </rPh>
    <phoneticPr fontId="1"/>
  </si>
  <si>
    <t>請求書の〆日は毎月16日、提出期限は20日まで、支払日は翌月15日(休日の場合は翌日）です。</t>
    <rPh sb="0" eb="3">
      <t>セイキュウショ</t>
    </rPh>
    <rPh sb="5" eb="6">
      <t>ビ</t>
    </rPh>
    <rPh sb="7" eb="9">
      <t>マイツキ</t>
    </rPh>
    <rPh sb="11" eb="12">
      <t>ニチ</t>
    </rPh>
    <rPh sb="13" eb="15">
      <t>テイシュツ</t>
    </rPh>
    <rPh sb="15" eb="17">
      <t>キゲン</t>
    </rPh>
    <rPh sb="20" eb="21">
      <t>ニチ</t>
    </rPh>
    <phoneticPr fontId="1"/>
  </si>
  <si>
    <t>作成した請求書をPDFにし、工事別にアップロードにてご提出いただきます。</t>
  </si>
  <si>
    <t>弊社の指定請求書に確実に入力してください。</t>
    <rPh sb="0" eb="2">
      <t>ヘイシャ</t>
    </rPh>
    <rPh sb="3" eb="5">
      <t>シテイ</t>
    </rPh>
    <rPh sb="5" eb="8">
      <t>セイキュウショ</t>
    </rPh>
    <rPh sb="9" eb="11">
      <t>カクジツ</t>
    </rPh>
    <rPh sb="12" eb="14">
      <t>ニュウリョク</t>
    </rPh>
    <phoneticPr fontId="1"/>
  </si>
  <si>
    <t>なお、個別明細を御社様式で作成されている場合は、合わせてＰＤＦ形式で添付してください。</t>
    <rPh sb="3" eb="5">
      <t>コベツ</t>
    </rPh>
    <rPh sb="5" eb="7">
      <t>メイサイ</t>
    </rPh>
    <rPh sb="8" eb="10">
      <t>オンシャ</t>
    </rPh>
    <rPh sb="10" eb="12">
      <t>ヨウシキ</t>
    </rPh>
    <rPh sb="13" eb="15">
      <t>サクセイ</t>
    </rPh>
    <rPh sb="20" eb="22">
      <t>バアイ</t>
    </rPh>
    <rPh sb="24" eb="25">
      <t>ア</t>
    </rPh>
    <rPh sb="31" eb="33">
      <t>ケイシキ</t>
    </rPh>
    <rPh sb="34" eb="36">
      <t>テンプ</t>
    </rPh>
    <phoneticPr fontId="1"/>
  </si>
  <si>
    <t>インボイス登録番号(ハイフンなし）、電話番号、貴社の経理担当者の各欄は必ず記入のこと。</t>
    <rPh sb="5" eb="7">
      <t>トウロク</t>
    </rPh>
    <rPh sb="7" eb="9">
      <t>バンゴウ</t>
    </rPh>
    <rPh sb="18" eb="20">
      <t>デンワ</t>
    </rPh>
    <rPh sb="20" eb="22">
      <t>バンゴウ</t>
    </rPh>
    <rPh sb="23" eb="25">
      <t>キシャ</t>
    </rPh>
    <rPh sb="26" eb="28">
      <t>ケイリ</t>
    </rPh>
    <rPh sb="28" eb="31">
      <t>タントウシャ</t>
    </rPh>
    <rPh sb="32" eb="34">
      <t>カクラン</t>
    </rPh>
    <rPh sb="35" eb="36">
      <t>カナラ</t>
    </rPh>
    <rPh sb="37" eb="39">
      <t>キニュウ</t>
    </rPh>
    <phoneticPr fontId="1"/>
  </si>
  <si>
    <t>10.</t>
    <phoneticPr fontId="1"/>
  </si>
  <si>
    <t>11.</t>
    <phoneticPr fontId="1"/>
  </si>
  <si>
    <t>請求書①に書ききれない場合は、請求書②をご使用ください。</t>
    <rPh sb="0" eb="3">
      <t>セイキュウショ</t>
    </rPh>
    <rPh sb="5" eb="6">
      <t>カ</t>
    </rPh>
    <rPh sb="11" eb="13">
      <t>バアイ</t>
    </rPh>
    <rPh sb="15" eb="18">
      <t>セイキュウショ</t>
    </rPh>
    <rPh sb="21" eb="23">
      <t>シヨウ</t>
    </rPh>
    <phoneticPr fontId="1"/>
  </si>
  <si>
    <t>単価、金額は税抜金額を入力してください。</t>
    <rPh sb="0" eb="2">
      <t>タンカ</t>
    </rPh>
    <rPh sb="3" eb="5">
      <t>キンガク</t>
    </rPh>
    <rPh sb="6" eb="8">
      <t>ゼイヌキ</t>
    </rPh>
    <rPh sb="8" eb="10">
      <t>キンガク</t>
    </rPh>
    <rPh sb="11" eb="13">
      <t>ニュウリョク</t>
    </rPh>
    <phoneticPr fontId="1"/>
  </si>
  <si>
    <r>
      <t>注文書に基づく請求の場合は、注文書№を</t>
    </r>
    <r>
      <rPr>
        <u/>
        <sz val="11"/>
        <color theme="1"/>
        <rFont val="Yu Gothic"/>
        <family val="3"/>
        <charset val="128"/>
        <scheme val="minor"/>
      </rPr>
      <t>必ず記入</t>
    </r>
    <r>
      <rPr>
        <sz val="11"/>
        <color theme="1"/>
        <rFont val="Yu Gothic"/>
        <family val="3"/>
        <charset val="128"/>
        <scheme val="minor"/>
      </rPr>
      <t>のこと。</t>
    </r>
    <rPh sb="0" eb="3">
      <t>チュウモンショ</t>
    </rPh>
    <rPh sb="4" eb="5">
      <t>モト</t>
    </rPh>
    <rPh sb="7" eb="9">
      <t>セイキュウ</t>
    </rPh>
    <rPh sb="10" eb="12">
      <t>バアイ</t>
    </rPh>
    <rPh sb="14" eb="17">
      <t>チュウモンショ</t>
    </rPh>
    <rPh sb="19" eb="20">
      <t>カナラ</t>
    </rPh>
    <rPh sb="21" eb="23">
      <t>キニュウ</t>
    </rPh>
    <phoneticPr fontId="1"/>
  </si>
  <si>
    <t>　請求書作成上の注意（必ずお読みください。）</t>
    <rPh sb="1" eb="4">
      <t>セイキュウショ</t>
    </rPh>
    <rPh sb="4" eb="6">
      <t>サクセイ</t>
    </rPh>
    <rPh sb="6" eb="7">
      <t>ジョウ</t>
    </rPh>
    <rPh sb="8" eb="10">
      <t>チュウイ</t>
    </rPh>
    <rPh sb="11" eb="12">
      <t>カナラ</t>
    </rPh>
    <rPh sb="14" eb="15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</si>
</sst>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&lt;=999]000;[&lt;=9999]000\-00;000\-0000"/>
    <numFmt numFmtId="178" formatCode="00"/>
    <numFmt numFmtId="179" formatCode="000"/>
    <numFmt numFmtId="180" formatCode="0000000"/>
    <numFmt numFmtId="181" formatCode="0000"/>
    <numFmt numFmtId="182" formatCode="0000000000000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5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3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i/>
      <sz val="12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theme="1"/>
      <name val="HGSｺﾞｼｯｸM"/>
      <family val="3"/>
      <charset val="128"/>
    </font>
    <font>
      <sz val="7"/>
      <color theme="0"/>
      <name val="Yu Gothic"/>
      <family val="3"/>
      <charset val="128"/>
      <scheme val="minor"/>
    </font>
    <font>
      <sz val="7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27" xfId="0" applyFont="1" applyFill="1" applyBorder="1"/>
    <xf numFmtId="0" fontId="7" fillId="2" borderId="5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7" fillId="2" borderId="7" xfId="0" applyFont="1" applyFill="1" applyBorder="1"/>
    <xf numFmtId="9" fontId="7" fillId="2" borderId="40" xfId="0" applyNumberFormat="1" applyFont="1" applyFill="1" applyBorder="1" applyAlignment="1">
      <alignment horizontal="center" vertical="center"/>
    </xf>
    <xf numFmtId="9" fontId="7" fillId="2" borderId="46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7" fillId="2" borderId="4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38" fontId="11" fillId="2" borderId="6" xfId="1" applyFont="1" applyFill="1" applyBorder="1" applyAlignment="1">
      <alignment horizontal="right" vertical="center"/>
    </xf>
    <xf numFmtId="9" fontId="7" fillId="2" borderId="2" xfId="0" applyNumberFormat="1" applyFont="1" applyFill="1" applyBorder="1" applyAlignment="1">
      <alignment vertical="center"/>
    </xf>
    <xf numFmtId="9" fontId="7" fillId="2" borderId="15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17" fillId="2" borderId="0" xfId="0" applyFont="1" applyFill="1"/>
    <xf numFmtId="0" fontId="17" fillId="2" borderId="0" xfId="0" applyFont="1" applyFill="1" applyAlignment="1">
      <alignment vertical="top"/>
    </xf>
    <xf numFmtId="0" fontId="2" fillId="2" borderId="38" xfId="0" applyFont="1" applyFill="1" applyBorder="1" applyAlignment="1">
      <alignment horizontal="center"/>
    </xf>
    <xf numFmtId="0" fontId="18" fillId="2" borderId="0" xfId="0" applyFont="1" applyFill="1"/>
    <xf numFmtId="0" fontId="7" fillId="2" borderId="2" xfId="0" applyFont="1" applyFill="1" applyBorder="1" applyAlignment="1">
      <alignment vertical="center"/>
    </xf>
    <xf numFmtId="0" fontId="2" fillId="2" borderId="4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/>
    <xf numFmtId="0" fontId="11" fillId="2" borderId="29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center"/>
    </xf>
    <xf numFmtId="176" fontId="11" fillId="2" borderId="7" xfId="0" applyNumberFormat="1" applyFont="1" applyFill="1" applyBorder="1"/>
    <xf numFmtId="0" fontId="7" fillId="2" borderId="3" xfId="0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6" fillId="4" borderId="39" xfId="0" applyFont="1" applyFill="1" applyBorder="1" applyAlignment="1" applyProtection="1">
      <alignment horizontal="center"/>
      <protection locked="0"/>
    </xf>
    <xf numFmtId="0" fontId="16" fillId="4" borderId="35" xfId="0" applyFont="1" applyFill="1" applyBorder="1" applyAlignment="1" applyProtection="1">
      <alignment horizontal="center"/>
      <protection locked="0"/>
    </xf>
    <xf numFmtId="0" fontId="16" fillId="4" borderId="43" xfId="0" applyFont="1" applyFill="1" applyBorder="1" applyAlignment="1" applyProtection="1">
      <alignment horizontal="center"/>
      <protection locked="0"/>
    </xf>
    <xf numFmtId="0" fontId="16" fillId="4" borderId="19" xfId="0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 textRotation="255"/>
    </xf>
    <xf numFmtId="49" fontId="10" fillId="4" borderId="0" xfId="0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9" fontId="10" fillId="4" borderId="0" xfId="0" quotePrefix="1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49" fontId="10" fillId="4" borderId="0" xfId="0" applyNumberFormat="1" applyFont="1" applyFill="1" applyAlignment="1">
      <alignment horizontal="center"/>
    </xf>
    <xf numFmtId="49" fontId="10" fillId="4" borderId="0" xfId="0" applyNumberFormat="1" applyFont="1" applyFill="1" applyAlignment="1">
      <alignment horizontal="left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vertical="center"/>
    </xf>
    <xf numFmtId="38" fontId="11" fillId="4" borderId="31" xfId="1" applyFont="1" applyFill="1" applyBorder="1" applyAlignment="1" applyProtection="1">
      <protection locked="0"/>
    </xf>
    <xf numFmtId="38" fontId="11" fillId="4" borderId="36" xfId="1" applyFont="1" applyFill="1" applyBorder="1" applyAlignment="1" applyProtection="1"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9" fontId="7" fillId="2" borderId="29" xfId="0" applyNumberFormat="1" applyFont="1" applyFill="1" applyBorder="1" applyAlignment="1">
      <alignment horizontal="center" vertical="center"/>
    </xf>
    <xf numFmtId="9" fontId="7" fillId="2" borderId="38" xfId="0" applyNumberFormat="1" applyFont="1" applyFill="1" applyBorder="1" applyAlignment="1">
      <alignment horizontal="center" vertical="center"/>
    </xf>
    <xf numFmtId="9" fontId="7" fillId="2" borderId="51" xfId="0" applyNumberFormat="1" applyFont="1" applyFill="1" applyBorder="1" applyAlignment="1">
      <alignment horizontal="center" vertical="center"/>
    </xf>
    <xf numFmtId="38" fontId="11" fillId="4" borderId="37" xfId="1" applyFont="1" applyFill="1" applyBorder="1" applyAlignment="1" applyProtection="1">
      <alignment horizontal="right"/>
      <protection locked="0"/>
    </xf>
    <xf numFmtId="38" fontId="11" fillId="4" borderId="38" xfId="1" applyFont="1" applyFill="1" applyBorder="1" applyAlignment="1" applyProtection="1">
      <alignment horizontal="right"/>
      <protection locked="0"/>
    </xf>
    <xf numFmtId="38" fontId="11" fillId="4" borderId="51" xfId="1" applyFont="1" applyFill="1" applyBorder="1" applyAlignment="1" applyProtection="1">
      <alignment horizontal="right"/>
      <protection locked="0"/>
    </xf>
    <xf numFmtId="38" fontId="11" fillId="4" borderId="44" xfId="1" applyFont="1" applyFill="1" applyBorder="1" applyAlignment="1" applyProtection="1">
      <alignment horizontal="right"/>
      <protection locked="0"/>
    </xf>
    <xf numFmtId="38" fontId="11" fillId="4" borderId="40" xfId="1" applyFont="1" applyFill="1" applyBorder="1" applyAlignment="1" applyProtection="1">
      <alignment horizontal="right"/>
      <protection locked="0"/>
    </xf>
    <xf numFmtId="38" fontId="11" fillId="4" borderId="46" xfId="1" applyFont="1" applyFill="1" applyBorder="1" applyAlignment="1" applyProtection="1">
      <alignment horizontal="right"/>
      <protection locked="0"/>
    </xf>
    <xf numFmtId="38" fontId="11" fillId="2" borderId="7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9" fontId="7" fillId="2" borderId="29" xfId="0" quotePrefix="1" applyNumberFormat="1" applyFont="1" applyFill="1" applyBorder="1" applyAlignment="1">
      <alignment horizontal="center" vertical="distributed"/>
    </xf>
    <xf numFmtId="9" fontId="7" fillId="2" borderId="38" xfId="0" applyNumberFormat="1" applyFont="1" applyFill="1" applyBorder="1" applyAlignment="1">
      <alignment horizontal="center" vertical="distributed"/>
    </xf>
    <xf numFmtId="38" fontId="11" fillId="2" borderId="37" xfId="1" applyFont="1" applyFill="1" applyBorder="1" applyAlignment="1">
      <alignment horizontal="right"/>
    </xf>
    <xf numFmtId="38" fontId="11" fillId="2" borderId="38" xfId="1" applyFont="1" applyFill="1" applyBorder="1" applyAlignment="1">
      <alignment horizontal="right"/>
    </xf>
    <xf numFmtId="38" fontId="11" fillId="2" borderId="51" xfId="1" applyFont="1" applyFill="1" applyBorder="1" applyAlignment="1">
      <alignment horizontal="right"/>
    </xf>
    <xf numFmtId="0" fontId="7" fillId="2" borderId="3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38" fontId="11" fillId="2" borderId="39" xfId="1" applyFont="1" applyFill="1" applyBorder="1" applyAlignment="1">
      <alignment horizontal="right"/>
    </xf>
    <xf numFmtId="38" fontId="11" fillId="2" borderId="25" xfId="1" applyFont="1" applyFill="1" applyBorder="1" applyAlignment="1">
      <alignment horizontal="right"/>
    </xf>
    <xf numFmtId="38" fontId="11" fillId="2" borderId="34" xfId="1" applyFont="1" applyFill="1" applyBorder="1" applyAlignment="1">
      <alignment horizontal="right"/>
    </xf>
    <xf numFmtId="0" fontId="7" fillId="2" borderId="3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8" fontId="11" fillId="2" borderId="44" xfId="1" applyFont="1" applyFill="1" applyBorder="1" applyAlignment="1">
      <alignment horizontal="right"/>
    </xf>
    <xf numFmtId="38" fontId="11" fillId="2" borderId="40" xfId="1" applyFont="1" applyFill="1" applyBorder="1" applyAlignment="1">
      <alignment horizontal="right"/>
    </xf>
    <xf numFmtId="38" fontId="11" fillId="2" borderId="46" xfId="1" applyFont="1" applyFill="1" applyBorder="1" applyAlignment="1">
      <alignment horizontal="right"/>
    </xf>
    <xf numFmtId="0" fontId="11" fillId="4" borderId="35" xfId="0" applyFont="1" applyFill="1" applyBorder="1" applyAlignment="1" applyProtection="1">
      <alignment horizontal="left"/>
      <protection locked="0"/>
    </xf>
    <xf numFmtId="0" fontId="11" fillId="4" borderId="32" xfId="0" applyFont="1" applyFill="1" applyBorder="1" applyAlignment="1" applyProtection="1">
      <alignment horizontal="left"/>
      <protection locked="0"/>
    </xf>
    <xf numFmtId="0" fontId="11" fillId="4" borderId="42" xfId="0" applyFont="1" applyFill="1" applyBorder="1" applyAlignment="1" applyProtection="1">
      <alignment horizontal="left"/>
      <protection locked="0"/>
    </xf>
    <xf numFmtId="0" fontId="11" fillId="4" borderId="35" xfId="0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0" fontId="11" fillId="4" borderId="42" xfId="0" applyFont="1" applyFill="1" applyBorder="1" applyAlignment="1" applyProtection="1">
      <alignment horizontal="center"/>
      <protection locked="0"/>
    </xf>
    <xf numFmtId="0" fontId="11" fillId="4" borderId="21" xfId="0" applyFont="1" applyFill="1" applyBorder="1" applyAlignment="1" applyProtection="1">
      <alignment vertical="center"/>
      <protection locked="0"/>
    </xf>
    <xf numFmtId="0" fontId="11" fillId="4" borderId="14" xfId="0" applyFont="1" applyFill="1" applyBorder="1" applyAlignment="1" applyProtection="1">
      <alignment vertical="center"/>
      <protection locked="0"/>
    </xf>
    <xf numFmtId="0" fontId="11" fillId="4" borderId="18" xfId="0" applyFont="1" applyFill="1" applyBorder="1" applyAlignment="1" applyProtection="1">
      <alignment vertical="center"/>
      <protection locked="0"/>
    </xf>
    <xf numFmtId="38" fontId="11" fillId="4" borderId="35" xfId="1" applyFont="1" applyFill="1" applyBorder="1" applyAlignment="1" applyProtection="1">
      <alignment horizontal="center"/>
      <protection locked="0"/>
    </xf>
    <xf numFmtId="38" fontId="11" fillId="4" borderId="32" xfId="1" applyFont="1" applyFill="1" applyBorder="1" applyAlignment="1" applyProtection="1">
      <alignment horizontal="center"/>
      <protection locked="0"/>
    </xf>
    <xf numFmtId="38" fontId="11" fillId="4" borderId="42" xfId="1" applyFont="1" applyFill="1" applyBorder="1" applyAlignment="1" applyProtection="1">
      <alignment horizontal="center"/>
      <protection locked="0"/>
    </xf>
    <xf numFmtId="40" fontId="11" fillId="4" borderId="25" xfId="1" applyNumberFormat="1" applyFont="1" applyFill="1" applyBorder="1" applyAlignment="1" applyProtection="1">
      <alignment horizontal="right"/>
      <protection locked="0"/>
    </xf>
    <xf numFmtId="40" fontId="11" fillId="4" borderId="35" xfId="1" applyNumberFormat="1" applyFont="1" applyFill="1" applyBorder="1" applyAlignment="1" applyProtection="1">
      <alignment horizontal="right"/>
      <protection locked="0"/>
    </xf>
    <xf numFmtId="38" fontId="12" fillId="4" borderId="32" xfId="1" applyFont="1" applyFill="1" applyBorder="1" applyAlignment="1" applyProtection="1">
      <alignment horizontal="right"/>
      <protection locked="0"/>
    </xf>
    <xf numFmtId="38" fontId="12" fillId="4" borderId="33" xfId="1" applyFont="1" applyFill="1" applyBorder="1" applyAlignment="1" applyProtection="1">
      <alignment horizontal="right"/>
      <protection locked="0"/>
    </xf>
    <xf numFmtId="38" fontId="11" fillId="4" borderId="35" xfId="1" applyFont="1" applyFill="1" applyBorder="1" applyAlignment="1" applyProtection="1">
      <alignment horizontal="center" vertical="center"/>
      <protection locked="0"/>
    </xf>
    <xf numFmtId="38" fontId="11" fillId="4" borderId="32" xfId="1" applyFont="1" applyFill="1" applyBorder="1" applyAlignment="1" applyProtection="1">
      <alignment horizontal="center" vertical="center"/>
      <protection locked="0"/>
    </xf>
    <xf numFmtId="38" fontId="11" fillId="4" borderId="42" xfId="1" applyFont="1" applyFill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 applyProtection="1">
      <alignment vertical="center"/>
      <protection locked="0"/>
    </xf>
    <xf numFmtId="0" fontId="11" fillId="4" borderId="32" xfId="0" applyFont="1" applyFill="1" applyBorder="1" applyAlignment="1" applyProtection="1">
      <alignment vertical="center"/>
      <protection locked="0"/>
    </xf>
    <xf numFmtId="0" fontId="11" fillId="4" borderId="42" xfId="0" applyFont="1" applyFill="1" applyBorder="1" applyAlignment="1" applyProtection="1">
      <alignment vertical="center"/>
      <protection locked="0"/>
    </xf>
    <xf numFmtId="0" fontId="7" fillId="4" borderId="48" xfId="0" applyFont="1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181" fontId="11" fillId="4" borderId="48" xfId="0" applyNumberFormat="1" applyFont="1" applyFill="1" applyBorder="1" applyAlignment="1" applyProtection="1">
      <alignment horizontal="center"/>
      <protection locked="0"/>
    </xf>
    <xf numFmtId="181" fontId="11" fillId="4" borderId="49" xfId="0" applyNumberFormat="1" applyFont="1" applyFill="1" applyBorder="1" applyAlignment="1" applyProtection="1">
      <alignment horizontal="center"/>
      <protection locked="0"/>
    </xf>
    <xf numFmtId="0" fontId="2" fillId="3" borderId="48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1" fillId="4" borderId="23" xfId="0" applyFont="1" applyFill="1" applyBorder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 applyProtection="1">
      <alignment horizontal="center"/>
      <protection locked="0"/>
    </xf>
    <xf numFmtId="0" fontId="11" fillId="4" borderId="26" xfId="0" applyFont="1" applyFill="1" applyBorder="1" applyAlignment="1" applyProtection="1">
      <alignment horizontal="center"/>
      <protection locked="0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6" fontId="13" fillId="2" borderId="9" xfId="2" applyFont="1" applyFill="1" applyBorder="1" applyAlignment="1">
      <alignment horizontal="right" vertical="center"/>
    </xf>
    <xf numFmtId="6" fontId="13" fillId="2" borderId="10" xfId="2" applyFont="1" applyFill="1" applyBorder="1" applyAlignment="1">
      <alignment horizontal="right" vertical="center"/>
    </xf>
    <xf numFmtId="6" fontId="13" fillId="2" borderId="11" xfId="2" applyFont="1" applyFill="1" applyBorder="1" applyAlignment="1">
      <alignment horizontal="right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81" fontId="11" fillId="4" borderId="12" xfId="0" applyNumberFormat="1" applyFont="1" applyFill="1" applyBorder="1" applyAlignment="1" applyProtection="1">
      <alignment horizontal="center" vertical="center"/>
      <protection locked="0"/>
    </xf>
    <xf numFmtId="181" fontId="11" fillId="4" borderId="17" xfId="0" applyNumberFormat="1" applyFont="1" applyFill="1" applyBorder="1" applyAlignment="1" applyProtection="1">
      <alignment horizontal="center" vertical="center"/>
      <protection locked="0"/>
    </xf>
    <xf numFmtId="181" fontId="11" fillId="4" borderId="7" xfId="0" applyNumberFormat="1" applyFont="1" applyFill="1" applyBorder="1" applyAlignment="1" applyProtection="1">
      <alignment horizontal="center" vertical="center"/>
      <protection locked="0"/>
    </xf>
    <xf numFmtId="181" fontId="11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28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7" fillId="2" borderId="42" xfId="0" applyFont="1" applyFill="1" applyBorder="1" applyAlignment="1">
      <alignment horizontal="center" vertical="center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42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4" borderId="35" xfId="0" applyFont="1" applyFill="1" applyBorder="1" applyAlignment="1" applyProtection="1">
      <alignment horizontal="left" vertical="center"/>
      <protection locked="0"/>
    </xf>
    <xf numFmtId="0" fontId="11" fillId="4" borderId="32" xfId="0" applyFont="1" applyFill="1" applyBorder="1" applyAlignment="1" applyProtection="1">
      <alignment horizontal="left" vertical="center"/>
      <protection locked="0"/>
    </xf>
    <xf numFmtId="0" fontId="11" fillId="4" borderId="33" xfId="0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5" fillId="4" borderId="32" xfId="0" applyFont="1" applyFill="1" applyBorder="1" applyAlignment="1" applyProtection="1">
      <alignment horizontal="center" vertical="center" wrapText="1"/>
      <protection locked="0"/>
    </xf>
    <xf numFmtId="0" fontId="5" fillId="4" borderId="42" xfId="0" applyFont="1" applyFill="1" applyBorder="1" applyAlignment="1" applyProtection="1">
      <alignment horizontal="center" vertical="center" wrapText="1"/>
      <protection locked="0"/>
    </xf>
    <xf numFmtId="180" fontId="10" fillId="4" borderId="35" xfId="0" applyNumberFormat="1" applyFont="1" applyFill="1" applyBorder="1" applyAlignment="1" applyProtection="1">
      <alignment horizontal="center" vertical="center"/>
      <protection locked="0"/>
    </xf>
    <xf numFmtId="180" fontId="10" fillId="4" borderId="32" xfId="0" applyNumberFormat="1" applyFont="1" applyFill="1" applyBorder="1" applyAlignment="1" applyProtection="1">
      <alignment horizontal="center" vertical="center"/>
      <protection locked="0"/>
    </xf>
    <xf numFmtId="180" fontId="10" fillId="4" borderId="42" xfId="0" applyNumberFormat="1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8" xfId="0" applyFont="1" applyFill="1" applyBorder="1" applyAlignment="1" applyProtection="1">
      <alignment horizontal="left" vertical="center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178" fontId="11" fillId="4" borderId="38" xfId="0" applyNumberFormat="1" applyFont="1" applyFill="1" applyBorder="1" applyAlignment="1" applyProtection="1">
      <alignment horizontal="center"/>
      <protection locked="0"/>
    </xf>
    <xf numFmtId="179" fontId="11" fillId="4" borderId="38" xfId="0" applyNumberFormat="1" applyFont="1" applyFill="1" applyBorder="1" applyAlignment="1" applyProtection="1">
      <alignment horizontal="center"/>
      <protection locked="0"/>
    </xf>
    <xf numFmtId="178" fontId="11" fillId="4" borderId="38" xfId="0" applyNumberFormat="1" applyFont="1" applyFill="1" applyBorder="1" applyAlignment="1" applyProtection="1">
      <alignment horizontal="center" vertical="center"/>
      <protection locked="0"/>
    </xf>
    <xf numFmtId="178" fontId="11" fillId="4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26" xfId="0" applyFont="1" applyFill="1" applyBorder="1" applyAlignment="1">
      <alignment horizontal="center" vertical="center" textRotation="255"/>
    </xf>
    <xf numFmtId="0" fontId="7" fillId="4" borderId="35" xfId="0" applyFont="1" applyFill="1" applyBorder="1" applyAlignment="1" applyProtection="1">
      <alignment horizontal="center"/>
      <protection locked="0"/>
    </xf>
    <xf numFmtId="0" fontId="7" fillId="4" borderId="32" xfId="0" applyFont="1" applyFill="1" applyBorder="1" applyAlignment="1" applyProtection="1">
      <alignment horizontal="center"/>
      <protection locked="0"/>
    </xf>
    <xf numFmtId="0" fontId="7" fillId="4" borderId="42" xfId="0" applyFont="1" applyFill="1" applyBorder="1" applyAlignment="1" applyProtection="1">
      <alignment horizontal="center"/>
      <protection locked="0"/>
    </xf>
    <xf numFmtId="176" fontId="11" fillId="4" borderId="7" xfId="0" applyNumberFormat="1" applyFont="1" applyFill="1" applyBorder="1" applyAlignment="1" applyProtection="1">
      <alignment horizontal="distributed"/>
      <protection locked="0"/>
    </xf>
    <xf numFmtId="177" fontId="2" fillId="4" borderId="38" xfId="0" applyNumberFormat="1" applyFont="1" applyFill="1" applyBorder="1" applyAlignment="1" applyProtection="1">
      <alignment horizontal="left" vertical="center"/>
      <protection locked="0"/>
    </xf>
    <xf numFmtId="0" fontId="4" fillId="2" borderId="29" xfId="0" applyFont="1" applyFill="1" applyBorder="1" applyAlignment="1">
      <alignment horizontal="distributed" vertical="center" wrapText="1"/>
    </xf>
    <xf numFmtId="0" fontId="4" fillId="2" borderId="38" xfId="0" applyFont="1" applyFill="1" applyBorder="1" applyAlignment="1">
      <alignment horizontal="distributed" vertical="center" wrapText="1"/>
    </xf>
    <xf numFmtId="0" fontId="4" fillId="2" borderId="41" xfId="0" applyFont="1" applyFill="1" applyBorder="1" applyAlignment="1">
      <alignment horizontal="distributed" vertical="center" wrapText="1"/>
    </xf>
    <xf numFmtId="182" fontId="12" fillId="4" borderId="38" xfId="1" applyNumberFormat="1" applyFont="1" applyFill="1" applyBorder="1" applyAlignment="1" applyProtection="1">
      <alignment horizontal="left" vertical="center"/>
      <protection locked="0"/>
    </xf>
    <xf numFmtId="182" fontId="12" fillId="4" borderId="51" xfId="1" applyNumberFormat="1" applyFont="1" applyFill="1" applyBorder="1" applyAlignment="1" applyProtection="1">
      <alignment horizontal="left" vertical="center"/>
      <protection locked="0"/>
    </xf>
    <xf numFmtId="0" fontId="11" fillId="4" borderId="33" xfId="0" applyFont="1" applyFill="1" applyBorder="1" applyAlignment="1" applyProtection="1">
      <alignment horizontal="left"/>
      <protection locked="0"/>
    </xf>
    <xf numFmtId="0" fontId="11" fillId="4" borderId="32" xfId="0" applyFont="1" applyFill="1" applyBorder="1" applyAlignment="1" applyProtection="1">
      <alignment horizontal="left" indent="1"/>
      <protection locked="0"/>
    </xf>
    <xf numFmtId="0" fontId="11" fillId="4" borderId="33" xfId="0" applyFont="1" applyFill="1" applyBorder="1" applyAlignment="1" applyProtection="1">
      <alignment horizontal="left" indent="1"/>
      <protection locked="0"/>
    </xf>
    <xf numFmtId="0" fontId="11" fillId="4" borderId="32" xfId="0" applyFont="1" applyFill="1" applyBorder="1" applyAlignment="1" applyProtection="1">
      <alignment horizontal="left" indent="2"/>
      <protection locked="0"/>
    </xf>
    <xf numFmtId="0" fontId="11" fillId="4" borderId="33" xfId="0" applyFont="1" applyFill="1" applyBorder="1" applyAlignment="1" applyProtection="1">
      <alignment horizontal="left" indent="2"/>
      <protection locked="0"/>
    </xf>
    <xf numFmtId="0" fontId="2" fillId="4" borderId="32" xfId="0" applyFont="1" applyFill="1" applyBorder="1" applyAlignment="1" applyProtection="1">
      <alignment horizontal="left" vertical="center"/>
      <protection locked="0"/>
    </xf>
    <xf numFmtId="179" fontId="11" fillId="2" borderId="48" xfId="0" applyNumberFormat="1" applyFont="1" applyFill="1" applyBorder="1" applyAlignment="1">
      <alignment horizontal="center"/>
    </xf>
    <xf numFmtId="179" fontId="11" fillId="2" borderId="49" xfId="0" applyNumberFormat="1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right" vertical="center"/>
    </xf>
    <xf numFmtId="6" fontId="13" fillId="3" borderId="10" xfId="2" applyFont="1" applyFill="1" applyBorder="1" applyAlignment="1">
      <alignment horizontal="right" vertical="center"/>
    </xf>
    <xf numFmtId="6" fontId="13" fillId="3" borderId="11" xfId="2" applyFont="1" applyFill="1" applyBorder="1" applyAlignment="1">
      <alignment horizontal="right" vertical="center"/>
    </xf>
    <xf numFmtId="181" fontId="11" fillId="2" borderId="12" xfId="0" applyNumberFormat="1" applyFont="1" applyFill="1" applyBorder="1" applyAlignment="1">
      <alignment horizontal="center" vertical="center"/>
    </xf>
    <xf numFmtId="181" fontId="11" fillId="2" borderId="17" xfId="0" applyNumberFormat="1" applyFont="1" applyFill="1" applyBorder="1" applyAlignment="1">
      <alignment horizontal="center" vertical="center"/>
    </xf>
    <xf numFmtId="181" fontId="11" fillId="2" borderId="7" xfId="0" applyNumberFormat="1" applyFont="1" applyFill="1" applyBorder="1" applyAlignment="1">
      <alignment horizontal="center" vertical="center"/>
    </xf>
    <xf numFmtId="181" fontId="11" fillId="2" borderId="26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 indent="2"/>
    </xf>
    <xf numFmtId="0" fontId="11" fillId="2" borderId="33" xfId="0" applyFont="1" applyFill="1" applyBorder="1" applyAlignment="1">
      <alignment horizontal="left" indent="2"/>
    </xf>
    <xf numFmtId="0" fontId="2" fillId="2" borderId="32" xfId="0" applyFont="1" applyFill="1" applyBorder="1" applyAlignment="1">
      <alignment horizontal="left" vertical="center"/>
    </xf>
    <xf numFmtId="178" fontId="11" fillId="2" borderId="38" xfId="0" applyNumberFormat="1" applyFont="1" applyFill="1" applyBorder="1" applyAlignment="1">
      <alignment horizontal="center"/>
    </xf>
    <xf numFmtId="179" fontId="11" fillId="2" borderId="38" xfId="0" applyNumberFormat="1" applyFont="1" applyFill="1" applyBorder="1" applyAlignment="1">
      <alignment horizontal="center"/>
    </xf>
    <xf numFmtId="178" fontId="11" fillId="2" borderId="38" xfId="0" applyNumberFormat="1" applyFont="1" applyFill="1" applyBorder="1" applyAlignment="1">
      <alignment horizontal="center" vertical="center"/>
    </xf>
    <xf numFmtId="178" fontId="11" fillId="2" borderId="41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80" fontId="10" fillId="2" borderId="35" xfId="0" applyNumberFormat="1" applyFont="1" applyFill="1" applyBorder="1" applyAlignment="1">
      <alignment horizontal="center" vertical="center"/>
    </xf>
    <xf numFmtId="180" fontId="10" fillId="2" borderId="32" xfId="0" applyNumberFormat="1" applyFont="1" applyFill="1" applyBorder="1" applyAlignment="1">
      <alignment horizontal="center" vertical="center"/>
    </xf>
    <xf numFmtId="180" fontId="10" fillId="2" borderId="4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176" fontId="11" fillId="2" borderId="7" xfId="0" applyNumberFormat="1" applyFont="1" applyFill="1" applyBorder="1" applyAlignment="1">
      <alignment horizontal="distributed"/>
    </xf>
    <xf numFmtId="177" fontId="2" fillId="2" borderId="38" xfId="0" applyNumberFormat="1" applyFont="1" applyFill="1" applyBorder="1" applyAlignment="1">
      <alignment horizontal="left" vertical="center"/>
    </xf>
    <xf numFmtId="182" fontId="12" fillId="2" borderId="38" xfId="1" applyNumberFormat="1" applyFont="1" applyFill="1" applyBorder="1" applyAlignment="1">
      <alignment horizontal="left" vertical="center"/>
    </xf>
    <xf numFmtId="182" fontId="12" fillId="2" borderId="51" xfId="1" applyNumberFormat="1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 indent="1"/>
    </xf>
    <xf numFmtId="0" fontId="11" fillId="2" borderId="33" xfId="0" applyFont="1" applyFill="1" applyBorder="1" applyAlignment="1">
      <alignment horizontal="left" indent="1"/>
    </xf>
    <xf numFmtId="181" fontId="11" fillId="4" borderId="23" xfId="0" applyNumberFormat="1" applyFont="1" applyFill="1" applyBorder="1" applyAlignment="1" applyProtection="1">
      <alignment horizontal="center"/>
      <protection locked="0"/>
    </xf>
    <xf numFmtId="181" fontId="11" fillId="4" borderId="2" xfId="0" applyNumberFormat="1" applyFont="1" applyFill="1" applyBorder="1" applyAlignment="1" applyProtection="1">
      <alignment horizontal="center"/>
      <protection locked="0"/>
    </xf>
    <xf numFmtId="181" fontId="11" fillId="4" borderId="15" xfId="0" applyNumberFormat="1" applyFont="1" applyFill="1" applyBorder="1" applyAlignment="1" applyProtection="1">
      <alignment horizontal="center"/>
      <protection locked="0"/>
    </xf>
    <xf numFmtId="181" fontId="11" fillId="4" borderId="22" xfId="0" applyNumberFormat="1" applyFont="1" applyFill="1" applyBorder="1" applyAlignment="1" applyProtection="1">
      <alignment horizontal="center"/>
      <protection locked="0"/>
    </xf>
    <xf numFmtId="181" fontId="11" fillId="4" borderId="7" xfId="0" applyNumberFormat="1" applyFont="1" applyFill="1" applyBorder="1" applyAlignment="1" applyProtection="1">
      <alignment horizontal="center"/>
      <protection locked="0"/>
    </xf>
    <xf numFmtId="181" fontId="11" fillId="4" borderId="26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7" xfId="0" applyFont="1" applyFill="1" applyBorder="1" applyAlignment="1" applyProtection="1">
      <alignment horizont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66675</xdr:rowOff>
    </xdr:from>
    <xdr:to>
      <xdr:col>14</xdr:col>
      <xdr:colOff>466724</xdr:colOff>
      <xdr:row>51</xdr:row>
      <xdr:rowOff>133349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E6C5E82-4C2C-2E3F-B9BB-2003FE8FD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57925"/>
          <a:ext cx="9477374" cy="6019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8053-2B1D-4908-94A0-6CA7AC4CBB06}">
  <sheetPr>
    <tabColor rgb="FF92D050"/>
  </sheetPr>
  <dimension ref="A1:O28"/>
  <sheetViews>
    <sheetView tabSelected="1" workbookViewId="0"/>
  </sheetViews>
  <sheetFormatPr defaultRowHeight="18.75"/>
  <cols>
    <col min="1" max="1" width="2.25" style="39" customWidth="1"/>
    <col min="2" max="2" width="4.75" style="40" customWidth="1"/>
    <col min="3" max="3" width="12.25" style="39" customWidth="1"/>
    <col min="4" max="16384" width="9" style="39"/>
  </cols>
  <sheetData>
    <row r="1" spans="1:15">
      <c r="A1" s="45"/>
      <c r="B1" s="46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>
      <c r="A2" s="59" t="s">
        <v>88</v>
      </c>
      <c r="B2" s="58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>
      <c r="A3" s="48"/>
      <c r="B3" s="49" t="s">
        <v>75</v>
      </c>
      <c r="C3" s="50" t="s">
        <v>80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>
      <c r="A4" s="48"/>
      <c r="B4" s="49"/>
      <c r="C4" s="50" t="s">
        <v>79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>
      <c r="A5" s="48"/>
      <c r="B5" s="49"/>
      <c r="C5" s="50" t="s">
        <v>81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>
      <c r="A6" s="48"/>
      <c r="B6" s="49" t="s">
        <v>74</v>
      </c>
      <c r="C6" s="50" t="s">
        <v>86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>
      <c r="A7" s="48"/>
      <c r="B7" s="49"/>
      <c r="C7" s="50" t="s">
        <v>73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>
      <c r="A8" s="48"/>
      <c r="B8" s="49" t="s">
        <v>72</v>
      </c>
      <c r="C8" s="50" t="s">
        <v>71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>
      <c r="A9" s="48"/>
      <c r="B9" s="49"/>
      <c r="C9" s="50" t="s">
        <v>70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>
      <c r="A10" s="48"/>
      <c r="B10" s="49"/>
      <c r="C10" s="50" t="s">
        <v>69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>
      <c r="A11" s="51"/>
      <c r="B11" s="49" t="s">
        <v>68</v>
      </c>
      <c r="C11" s="50" t="s">
        <v>87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>
      <c r="A12" s="51"/>
      <c r="B12" s="49" t="s">
        <v>67</v>
      </c>
      <c r="C12" s="50" t="s">
        <v>66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>
      <c r="A13" s="51"/>
      <c r="B13" s="52"/>
      <c r="C13" s="50" t="s">
        <v>65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>
      <c r="A14" s="53"/>
      <c r="B14" s="54" t="s">
        <v>64</v>
      </c>
      <c r="C14" s="50" t="s">
        <v>82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>
      <c r="A15" s="53"/>
      <c r="B15" s="52" t="s">
        <v>63</v>
      </c>
      <c r="C15" s="50" t="s">
        <v>62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>
      <c r="A16" s="55"/>
      <c r="B16" s="56" t="s">
        <v>61</v>
      </c>
      <c r="C16" s="50" t="s">
        <v>78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>
      <c r="A17" s="48"/>
      <c r="B17" s="49"/>
      <c r="C17" s="50" t="s">
        <v>60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>
      <c r="A18" s="55"/>
      <c r="B18" s="56" t="s">
        <v>59</v>
      </c>
      <c r="C18" s="50" t="s">
        <v>58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>
      <c r="A19" s="55"/>
      <c r="B19" s="56" t="s">
        <v>83</v>
      </c>
      <c r="C19" s="50" t="s">
        <v>85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>
      <c r="A20" s="55"/>
      <c r="B20" s="56" t="s">
        <v>84</v>
      </c>
      <c r="C20" s="50" t="s">
        <v>57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>
      <c r="A21" s="45"/>
      <c r="B21" s="57"/>
      <c r="C21" s="5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>
      <c r="A22" s="45"/>
      <c r="B22" s="57"/>
      <c r="C22" s="50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>
      <c r="A23" s="45"/>
      <c r="B23" s="57"/>
      <c r="C23" s="50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>
      <c r="A24" s="45"/>
      <c r="B24" s="57"/>
      <c r="C24" s="50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>
      <c r="B25" s="38"/>
      <c r="C25" s="37"/>
    </row>
    <row r="26" spans="1:15">
      <c r="B26" s="38"/>
      <c r="C26" s="37"/>
    </row>
    <row r="27" spans="1:15">
      <c r="B27" s="38"/>
      <c r="C27" s="37"/>
    </row>
    <row r="28" spans="1:15">
      <c r="B28" s="38"/>
      <c r="C28" s="37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56DA-115D-4203-86F4-D8E96CBA53BF}">
  <sheetPr>
    <tabColor rgb="FFFFCCFF"/>
    <pageSetUpPr fitToPage="1"/>
  </sheetPr>
  <dimension ref="A1:AY49"/>
  <sheetViews>
    <sheetView zoomScaleNormal="100" workbookViewId="0"/>
  </sheetViews>
  <sheetFormatPr defaultColWidth="2.125" defaultRowHeight="15.75" customHeight="1"/>
  <cols>
    <col min="1" max="1" width="3.5" style="1" bestFit="1" customWidth="1"/>
    <col min="2" max="2" width="3.5" style="1" customWidth="1"/>
    <col min="3" max="22" width="2.25" style="1" customWidth="1"/>
    <col min="23" max="23" width="1.25" style="1" customWidth="1"/>
    <col min="24" max="24" width="1.125" style="1" customWidth="1"/>
    <col min="25" max="42" width="2.25" style="1" customWidth="1"/>
    <col min="43" max="43" width="2.125" style="1"/>
    <col min="44" max="46" width="2.125" style="24"/>
    <col min="47" max="16384" width="2.125" style="1"/>
  </cols>
  <sheetData>
    <row r="1" spans="1:51" ht="16.5" customHeight="1">
      <c r="AF1" s="13"/>
      <c r="AG1" s="13" t="s">
        <v>53</v>
      </c>
      <c r="AH1" s="13"/>
      <c r="AI1" s="35"/>
      <c r="AJ1" s="244"/>
      <c r="AK1" s="244"/>
      <c r="AL1" s="244"/>
      <c r="AM1" s="244"/>
      <c r="AN1" s="244"/>
      <c r="AO1" s="244"/>
      <c r="AP1" s="244"/>
      <c r="AU1" s="27"/>
      <c r="AV1" s="27"/>
    </row>
    <row r="2" spans="1:51" ht="17.2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W2" s="10"/>
      <c r="X2" s="36" t="s">
        <v>51</v>
      </c>
      <c r="Y2" s="28"/>
      <c r="Z2" s="28"/>
      <c r="AA2" s="33" t="s">
        <v>35</v>
      </c>
      <c r="AB2" s="245"/>
      <c r="AC2" s="245"/>
      <c r="AD2" s="245"/>
      <c r="AE2" s="246" t="s">
        <v>44</v>
      </c>
      <c r="AF2" s="247"/>
      <c r="AG2" s="248"/>
      <c r="AH2" s="32" t="s">
        <v>3</v>
      </c>
      <c r="AI2" s="249"/>
      <c r="AJ2" s="249"/>
      <c r="AK2" s="249"/>
      <c r="AL2" s="249"/>
      <c r="AM2" s="249"/>
      <c r="AN2" s="249"/>
      <c r="AO2" s="249"/>
      <c r="AP2" s="250"/>
      <c r="AU2" s="27"/>
      <c r="AV2" s="27"/>
      <c r="AW2" s="27"/>
      <c r="AX2" s="27"/>
      <c r="AY2" s="27"/>
    </row>
    <row r="3" spans="1:51" ht="15.75" customHeight="1">
      <c r="D3" s="3" t="s">
        <v>52</v>
      </c>
      <c r="E3" s="3"/>
      <c r="F3" s="3"/>
      <c r="G3" s="3"/>
      <c r="H3" s="3"/>
      <c r="I3" s="3"/>
      <c r="J3" s="3"/>
      <c r="K3" s="3"/>
      <c r="L3" s="3"/>
      <c r="M3" s="3"/>
      <c r="N3" s="3"/>
      <c r="O3" s="4"/>
      <c r="W3" s="31"/>
      <c r="X3" s="29"/>
      <c r="Y3" s="2" t="s">
        <v>4</v>
      </c>
      <c r="Z3" s="2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251"/>
      <c r="AU3" s="27"/>
      <c r="AV3" s="27"/>
      <c r="AW3" s="27"/>
      <c r="AX3" s="27"/>
      <c r="AY3" s="27"/>
    </row>
    <row r="4" spans="1:51" ht="15.75" customHeight="1">
      <c r="W4" s="31"/>
      <c r="X4" s="29"/>
      <c r="Y4" s="2" t="s">
        <v>5</v>
      </c>
      <c r="Z4" s="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3"/>
      <c r="AU4" s="27"/>
      <c r="AV4" s="27"/>
      <c r="AW4" s="27"/>
      <c r="AX4" s="27"/>
      <c r="AY4" s="27"/>
    </row>
    <row r="5" spans="1:51" ht="15.75" customHeight="1">
      <c r="B5" s="5" t="s">
        <v>8</v>
      </c>
      <c r="C5" s="6"/>
      <c r="D5" s="6"/>
      <c r="E5" s="6"/>
      <c r="F5" s="6"/>
      <c r="G5" s="6"/>
      <c r="H5" s="6"/>
      <c r="I5" s="6"/>
      <c r="J5" s="6"/>
      <c r="W5" s="31"/>
      <c r="X5" s="29"/>
      <c r="Y5" s="2" t="s">
        <v>6</v>
      </c>
      <c r="Z5" s="2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5"/>
      <c r="AU5" s="27"/>
      <c r="AV5" s="27"/>
      <c r="AW5" s="27"/>
      <c r="AX5" s="27"/>
      <c r="AY5" s="27"/>
    </row>
    <row r="6" spans="1:51" ht="15.75" customHeight="1">
      <c r="W6" s="31"/>
      <c r="X6" s="30"/>
      <c r="Y6" s="8"/>
      <c r="Z6" s="8"/>
      <c r="AA6" s="8"/>
      <c r="AB6" s="8" t="s">
        <v>26</v>
      </c>
      <c r="AC6" s="8"/>
      <c r="AD6" s="256"/>
      <c r="AE6" s="256"/>
      <c r="AF6" s="256"/>
      <c r="AG6" s="256"/>
      <c r="AH6" s="8" t="s">
        <v>7</v>
      </c>
      <c r="AI6" s="8" t="s">
        <v>36</v>
      </c>
      <c r="AJ6" s="8"/>
      <c r="AK6" s="256"/>
      <c r="AL6" s="256"/>
      <c r="AM6" s="256"/>
      <c r="AN6" s="256"/>
      <c r="AO6" s="8" t="s">
        <v>7</v>
      </c>
      <c r="AP6" s="9"/>
      <c r="AR6" s="24" t="s">
        <v>37</v>
      </c>
      <c r="AU6" s="27"/>
      <c r="AV6" s="27"/>
      <c r="AW6" s="27"/>
      <c r="AX6" s="27"/>
      <c r="AY6" s="27"/>
    </row>
    <row r="7" spans="1:51" ht="15.75" customHeight="1">
      <c r="A7" s="222" t="s">
        <v>25</v>
      </c>
      <c r="B7" s="223"/>
      <c r="C7" s="223"/>
      <c r="D7" s="223"/>
      <c r="E7" s="224"/>
      <c r="F7" s="34" t="s">
        <v>12</v>
      </c>
      <c r="G7" s="225"/>
      <c r="H7" s="225"/>
      <c r="I7" s="26" t="s">
        <v>20</v>
      </c>
      <c r="J7" s="226"/>
      <c r="K7" s="226"/>
      <c r="L7" s="226"/>
      <c r="M7" s="26" t="s">
        <v>20</v>
      </c>
      <c r="N7" s="227"/>
      <c r="O7" s="227"/>
      <c r="P7" s="228"/>
      <c r="Q7" s="229" t="s">
        <v>41</v>
      </c>
      <c r="R7" s="230"/>
      <c r="S7" s="231"/>
      <c r="T7" s="232"/>
      <c r="U7" s="233"/>
      <c r="V7" s="233"/>
      <c r="W7" s="234"/>
      <c r="X7" s="235" t="s">
        <v>32</v>
      </c>
      <c r="Y7" s="236"/>
      <c r="Z7" s="86" t="s">
        <v>30</v>
      </c>
      <c r="AA7" s="87"/>
      <c r="AB7" s="204"/>
      <c r="AC7" s="241"/>
      <c r="AD7" s="242"/>
      <c r="AE7" s="242"/>
      <c r="AF7" s="242"/>
      <c r="AG7" s="242"/>
      <c r="AH7" s="243"/>
      <c r="AI7" s="86" t="s">
        <v>10</v>
      </c>
      <c r="AJ7" s="204"/>
      <c r="AK7" s="205"/>
      <c r="AL7" s="206"/>
      <c r="AM7" s="206"/>
      <c r="AN7" s="207"/>
      <c r="AO7" s="86" t="s">
        <v>11</v>
      </c>
      <c r="AP7" s="208"/>
      <c r="AR7" s="24" t="s">
        <v>45</v>
      </c>
      <c r="AU7" s="27"/>
      <c r="AV7" s="27"/>
      <c r="AW7" s="27"/>
      <c r="AX7" s="27"/>
      <c r="AY7" s="27"/>
    </row>
    <row r="8" spans="1:51" ht="21" customHeight="1">
      <c r="A8" s="79" t="s">
        <v>24</v>
      </c>
      <c r="B8" s="80"/>
      <c r="C8" s="80"/>
      <c r="D8" s="80"/>
      <c r="E8" s="209"/>
      <c r="F8" s="210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2"/>
      <c r="X8" s="237"/>
      <c r="Y8" s="238"/>
      <c r="Z8" s="86" t="s">
        <v>9</v>
      </c>
      <c r="AA8" s="87"/>
      <c r="AB8" s="204"/>
      <c r="AC8" s="213"/>
      <c r="AD8" s="214"/>
      <c r="AE8" s="215"/>
      <c r="AF8" s="12" t="s">
        <v>12</v>
      </c>
      <c r="AG8" s="216"/>
      <c r="AH8" s="217"/>
      <c r="AI8" s="217"/>
      <c r="AJ8" s="217"/>
      <c r="AK8" s="218"/>
      <c r="AL8" s="168"/>
      <c r="AM8" s="169"/>
      <c r="AN8" s="169"/>
      <c r="AO8" s="169"/>
      <c r="AP8" s="170"/>
      <c r="AQ8" s="24"/>
      <c r="AR8" s="25" t="s">
        <v>46</v>
      </c>
      <c r="AU8" s="27"/>
      <c r="AV8" s="27"/>
      <c r="AW8" s="27"/>
      <c r="AX8" s="27"/>
      <c r="AY8" s="27"/>
    </row>
    <row r="9" spans="1:51" ht="9" customHeight="1">
      <c r="A9" s="171" t="s">
        <v>23</v>
      </c>
      <c r="B9" s="172"/>
      <c r="C9" s="172"/>
      <c r="D9" s="172"/>
      <c r="E9" s="173"/>
      <c r="F9" s="174" t="s">
        <v>12</v>
      </c>
      <c r="G9" s="176"/>
      <c r="H9" s="176"/>
      <c r="I9" s="176"/>
      <c r="J9" s="177"/>
      <c r="K9" s="180"/>
      <c r="L9" s="181"/>
      <c r="M9" s="181"/>
      <c r="N9" s="181"/>
      <c r="O9" s="181"/>
      <c r="P9" s="181"/>
      <c r="Q9" s="184" t="s">
        <v>31</v>
      </c>
      <c r="R9" s="185"/>
      <c r="S9" s="186"/>
      <c r="T9" s="189"/>
      <c r="U9" s="190"/>
      <c r="V9" s="190"/>
      <c r="W9" s="191"/>
      <c r="X9" s="237"/>
      <c r="Y9" s="238"/>
      <c r="Z9" s="195" t="s">
        <v>38</v>
      </c>
      <c r="AA9" s="196"/>
      <c r="AB9" s="197"/>
      <c r="AC9" s="198" t="str">
        <f>PHONETIC(AC10)</f>
        <v/>
      </c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200"/>
      <c r="AQ9" s="24"/>
      <c r="AU9" s="27"/>
      <c r="AV9" s="27"/>
      <c r="AW9" s="27"/>
      <c r="AX9" s="27"/>
      <c r="AY9" s="27"/>
    </row>
    <row r="10" spans="1:51" ht="13.5" customHeight="1">
      <c r="A10" s="65"/>
      <c r="B10" s="66"/>
      <c r="C10" s="66"/>
      <c r="D10" s="66"/>
      <c r="E10" s="67"/>
      <c r="F10" s="175"/>
      <c r="G10" s="178"/>
      <c r="H10" s="178"/>
      <c r="I10" s="178"/>
      <c r="J10" s="179"/>
      <c r="K10" s="182"/>
      <c r="L10" s="183"/>
      <c r="M10" s="183"/>
      <c r="N10" s="183"/>
      <c r="O10" s="183"/>
      <c r="P10" s="183"/>
      <c r="Q10" s="175"/>
      <c r="R10" s="187"/>
      <c r="S10" s="188"/>
      <c r="T10" s="192"/>
      <c r="U10" s="193"/>
      <c r="V10" s="193"/>
      <c r="W10" s="194"/>
      <c r="X10" s="239"/>
      <c r="Y10" s="240"/>
      <c r="Z10" s="201" t="s">
        <v>43</v>
      </c>
      <c r="AA10" s="202"/>
      <c r="AB10" s="203"/>
      <c r="AC10" s="219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1"/>
      <c r="AQ10" s="24"/>
      <c r="AU10" s="27"/>
      <c r="AV10" s="27"/>
      <c r="AW10" s="27"/>
      <c r="AX10" s="27"/>
      <c r="AY10" s="27"/>
    </row>
    <row r="11" spans="1:51" ht="19.5" customHeight="1">
      <c r="A11" s="162" t="s">
        <v>22</v>
      </c>
      <c r="B11" s="163"/>
      <c r="C11" s="163"/>
      <c r="D11" s="163"/>
      <c r="E11" s="164"/>
      <c r="F11" s="163" t="s">
        <v>29</v>
      </c>
      <c r="G11" s="163"/>
      <c r="H11" s="163"/>
      <c r="I11" s="163"/>
      <c r="J11" s="164"/>
      <c r="K11" s="165" t="str">
        <f>IF(AI49=0,"",AI49)</f>
        <v/>
      </c>
      <c r="L11" s="166"/>
      <c r="M11" s="166"/>
      <c r="N11" s="166"/>
      <c r="O11" s="166"/>
      <c r="P11" s="166"/>
      <c r="Q11" s="166"/>
      <c r="R11" s="166"/>
      <c r="S11" s="166"/>
      <c r="T11" s="162" t="s">
        <v>21</v>
      </c>
      <c r="U11" s="163"/>
      <c r="V11" s="163"/>
      <c r="W11" s="164"/>
      <c r="X11" s="165" t="str">
        <f>IF(SUM(AH16:AP43)=0,"",SUM(AI16:AP43))</f>
        <v/>
      </c>
      <c r="Y11" s="166"/>
      <c r="Z11" s="166"/>
      <c r="AA11" s="166"/>
      <c r="AB11" s="166"/>
      <c r="AC11" s="166"/>
      <c r="AD11" s="166"/>
      <c r="AE11" s="166"/>
      <c r="AF11" s="167"/>
      <c r="AG11" s="163" t="s">
        <v>14</v>
      </c>
      <c r="AH11" s="163"/>
      <c r="AI11" s="164"/>
      <c r="AJ11" s="165" t="str">
        <f>IF(SUM(AH47:AP48)=0,"",SUM(AH47:AP48))</f>
        <v/>
      </c>
      <c r="AK11" s="166"/>
      <c r="AL11" s="166"/>
      <c r="AM11" s="166"/>
      <c r="AN11" s="166"/>
      <c r="AO11" s="166"/>
      <c r="AP11" s="167"/>
      <c r="AQ11" s="24"/>
      <c r="AU11" s="27"/>
      <c r="AV11" s="27"/>
      <c r="AW11" s="27"/>
      <c r="AX11" s="27"/>
      <c r="AY11" s="27"/>
    </row>
    <row r="12" spans="1:51" ht="9.75" customHeight="1">
      <c r="A12" s="146"/>
      <c r="B12" s="147"/>
      <c r="C12" s="150" t="s">
        <v>1</v>
      </c>
      <c r="D12" s="150"/>
      <c r="E12" s="152"/>
      <c r="F12" s="152"/>
      <c r="G12" s="152"/>
      <c r="H12" s="152"/>
      <c r="I12" s="154"/>
      <c r="J12" s="156"/>
      <c r="K12" s="157"/>
      <c r="L12" s="160" t="s">
        <v>2</v>
      </c>
      <c r="M12" s="160"/>
      <c r="N12" s="160"/>
      <c r="O12" s="118"/>
      <c r="P12" s="118"/>
      <c r="Q12" s="118"/>
      <c r="R12" s="118"/>
      <c r="S12" s="118"/>
      <c r="T12" s="120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2"/>
      <c r="AQ12" s="24"/>
      <c r="AU12" s="27"/>
      <c r="AV12" s="27"/>
      <c r="AW12" s="27"/>
      <c r="AX12" s="27"/>
      <c r="AY12" s="27"/>
    </row>
    <row r="13" spans="1:51" ht="9.75" customHeight="1">
      <c r="A13" s="148"/>
      <c r="B13" s="149"/>
      <c r="C13" s="151"/>
      <c r="D13" s="151"/>
      <c r="E13" s="153"/>
      <c r="F13" s="153"/>
      <c r="G13" s="153"/>
      <c r="H13" s="153"/>
      <c r="I13" s="155"/>
      <c r="J13" s="158"/>
      <c r="K13" s="159"/>
      <c r="L13" s="161"/>
      <c r="M13" s="161"/>
      <c r="N13" s="161"/>
      <c r="O13" s="119"/>
      <c r="P13" s="119"/>
      <c r="Q13" s="119"/>
      <c r="R13" s="119"/>
      <c r="S13" s="119"/>
      <c r="T13" s="123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5"/>
      <c r="AQ13" s="24"/>
      <c r="AR13" s="24" t="s">
        <v>47</v>
      </c>
      <c r="AU13" s="27"/>
      <c r="AV13" s="27"/>
      <c r="AW13" s="27"/>
      <c r="AX13" s="27"/>
      <c r="AY13" s="27"/>
    </row>
    <row r="14" spans="1:51" ht="7.5" customHeight="1">
      <c r="A14" s="126" t="s">
        <v>0</v>
      </c>
      <c r="B14" s="128" t="s">
        <v>33</v>
      </c>
      <c r="C14" s="130" t="s">
        <v>28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4" t="s">
        <v>34</v>
      </c>
      <c r="U14" s="135"/>
      <c r="V14" s="135"/>
      <c r="W14" s="136"/>
      <c r="X14" s="134" t="s">
        <v>18</v>
      </c>
      <c r="Y14" s="135"/>
      <c r="Z14" s="136"/>
      <c r="AA14" s="134" t="s">
        <v>19</v>
      </c>
      <c r="AB14" s="135"/>
      <c r="AC14" s="136"/>
      <c r="AD14" s="129" t="s">
        <v>27</v>
      </c>
      <c r="AE14" s="129"/>
      <c r="AF14" s="129"/>
      <c r="AG14" s="137"/>
      <c r="AH14" s="142" t="s">
        <v>13</v>
      </c>
      <c r="AI14" s="135"/>
      <c r="AJ14" s="135"/>
      <c r="AK14" s="135"/>
      <c r="AL14" s="135"/>
      <c r="AM14" s="135"/>
      <c r="AN14" s="135"/>
      <c r="AO14" s="135"/>
      <c r="AP14" s="143"/>
      <c r="AQ14" s="24"/>
      <c r="AR14" s="24" t="s">
        <v>48</v>
      </c>
      <c r="AU14" s="27"/>
      <c r="AV14" s="27"/>
      <c r="AW14" s="27"/>
      <c r="AX14" s="27"/>
      <c r="AY14" s="27"/>
    </row>
    <row r="15" spans="1:51" ht="7.5" customHeight="1">
      <c r="A15" s="127"/>
      <c r="B15" s="129"/>
      <c r="C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7"/>
      <c r="U15" s="138"/>
      <c r="V15" s="138"/>
      <c r="W15" s="139"/>
      <c r="X15" s="134"/>
      <c r="Y15" s="135"/>
      <c r="Z15" s="136"/>
      <c r="AA15" s="137"/>
      <c r="AB15" s="138"/>
      <c r="AC15" s="139"/>
      <c r="AD15" s="140"/>
      <c r="AE15" s="140"/>
      <c r="AF15" s="140"/>
      <c r="AG15" s="141"/>
      <c r="AH15" s="144"/>
      <c r="AI15" s="138"/>
      <c r="AJ15" s="138"/>
      <c r="AK15" s="138"/>
      <c r="AL15" s="138"/>
      <c r="AM15" s="138"/>
      <c r="AN15" s="138"/>
      <c r="AO15" s="138"/>
      <c r="AP15" s="145"/>
      <c r="AQ15" s="24"/>
      <c r="AU15" s="27"/>
      <c r="AV15" s="27"/>
      <c r="AW15" s="27"/>
      <c r="AX15" s="27"/>
      <c r="AY15" s="27"/>
    </row>
    <row r="16" spans="1:51" ht="18" customHeight="1">
      <c r="A16" s="41"/>
      <c r="B16" s="42"/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/>
      <c r="T16" s="99"/>
      <c r="U16" s="100"/>
      <c r="V16" s="100"/>
      <c r="W16" s="101"/>
      <c r="X16" s="115"/>
      <c r="Y16" s="116"/>
      <c r="Z16" s="117"/>
      <c r="AA16" s="112"/>
      <c r="AB16" s="113"/>
      <c r="AC16" s="114"/>
      <c r="AD16" s="108"/>
      <c r="AE16" s="108"/>
      <c r="AF16" s="108"/>
      <c r="AG16" s="109"/>
      <c r="AH16" s="60"/>
      <c r="AI16" s="110" t="str">
        <f>IF(C16="","",ROUNDDOWN(X16*AD16,0))</f>
        <v/>
      </c>
      <c r="AJ16" s="110"/>
      <c r="AK16" s="110"/>
      <c r="AL16" s="110"/>
      <c r="AM16" s="110"/>
      <c r="AN16" s="110"/>
      <c r="AO16" s="110"/>
      <c r="AP16" s="111"/>
      <c r="AQ16" s="24"/>
      <c r="AR16" s="24" t="s">
        <v>34</v>
      </c>
      <c r="AU16" s="27"/>
      <c r="AV16" s="27"/>
      <c r="AW16" s="27"/>
      <c r="AX16" s="27"/>
      <c r="AY16" s="27"/>
    </row>
    <row r="17" spans="1:51" ht="18" customHeight="1">
      <c r="A17" s="41"/>
      <c r="B17" s="42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  <c r="T17" s="99"/>
      <c r="U17" s="100"/>
      <c r="V17" s="100"/>
      <c r="W17" s="101"/>
      <c r="X17" s="102"/>
      <c r="Y17" s="103"/>
      <c r="Z17" s="104"/>
      <c r="AA17" s="105"/>
      <c r="AB17" s="106"/>
      <c r="AC17" s="107"/>
      <c r="AD17" s="108"/>
      <c r="AE17" s="108"/>
      <c r="AF17" s="108"/>
      <c r="AG17" s="109"/>
      <c r="AH17" s="60"/>
      <c r="AI17" s="110" t="str">
        <f t="shared" ref="AI17:AI43" si="0">IF(C17="","",ROUNDDOWN(X17*AD17,0))</f>
        <v/>
      </c>
      <c r="AJ17" s="110"/>
      <c r="AK17" s="110"/>
      <c r="AL17" s="110"/>
      <c r="AM17" s="110"/>
      <c r="AN17" s="110"/>
      <c r="AO17" s="110"/>
      <c r="AP17" s="111"/>
      <c r="AQ17" s="24"/>
      <c r="AR17" s="24" t="s">
        <v>39</v>
      </c>
      <c r="AU17" s="27"/>
      <c r="AV17" s="27"/>
      <c r="AW17" s="27"/>
      <c r="AX17" s="27"/>
      <c r="AY17" s="27"/>
    </row>
    <row r="18" spans="1:51" ht="18" customHeight="1">
      <c r="A18" s="41"/>
      <c r="B18" s="42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8"/>
      <c r="T18" s="99"/>
      <c r="U18" s="100"/>
      <c r="V18" s="100"/>
      <c r="W18" s="101"/>
      <c r="X18" s="102"/>
      <c r="Y18" s="103"/>
      <c r="Z18" s="104"/>
      <c r="AA18" s="105"/>
      <c r="AB18" s="106"/>
      <c r="AC18" s="107"/>
      <c r="AD18" s="108"/>
      <c r="AE18" s="108"/>
      <c r="AF18" s="108"/>
      <c r="AG18" s="109"/>
      <c r="AH18" s="60"/>
      <c r="AI18" s="110" t="str">
        <f t="shared" si="0"/>
        <v/>
      </c>
      <c r="AJ18" s="110"/>
      <c r="AK18" s="110"/>
      <c r="AL18" s="110"/>
      <c r="AM18" s="110"/>
      <c r="AN18" s="110"/>
      <c r="AO18" s="110"/>
      <c r="AP18" s="111"/>
      <c r="AQ18" s="24"/>
      <c r="AR18" s="24" t="s">
        <v>40</v>
      </c>
      <c r="AU18" s="27"/>
      <c r="AV18" s="27"/>
      <c r="AW18" s="27"/>
      <c r="AX18" s="27"/>
      <c r="AY18" s="27"/>
    </row>
    <row r="19" spans="1:51" ht="18" customHeight="1">
      <c r="A19" s="41"/>
      <c r="B19" s="42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8"/>
      <c r="T19" s="99"/>
      <c r="U19" s="100"/>
      <c r="V19" s="100"/>
      <c r="W19" s="101"/>
      <c r="X19" s="102"/>
      <c r="Y19" s="103"/>
      <c r="Z19" s="104"/>
      <c r="AA19" s="105"/>
      <c r="AB19" s="106"/>
      <c r="AC19" s="107"/>
      <c r="AD19" s="108"/>
      <c r="AE19" s="108"/>
      <c r="AF19" s="108"/>
      <c r="AG19" s="109"/>
      <c r="AH19" s="60"/>
      <c r="AI19" s="110" t="str">
        <f t="shared" si="0"/>
        <v/>
      </c>
      <c r="AJ19" s="110"/>
      <c r="AK19" s="110"/>
      <c r="AL19" s="110"/>
      <c r="AM19" s="110"/>
      <c r="AN19" s="110"/>
      <c r="AO19" s="110"/>
      <c r="AP19" s="111"/>
      <c r="AQ19" s="24"/>
      <c r="AR19" s="24" t="s">
        <v>54</v>
      </c>
      <c r="AU19" s="27"/>
      <c r="AV19" s="27"/>
      <c r="AW19" s="27"/>
      <c r="AX19" s="27"/>
      <c r="AY19" s="27"/>
    </row>
    <row r="20" spans="1:51" ht="18" customHeight="1">
      <c r="A20" s="41"/>
      <c r="B20" s="42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99"/>
      <c r="U20" s="100"/>
      <c r="V20" s="100"/>
      <c r="W20" s="101"/>
      <c r="X20" s="102"/>
      <c r="Y20" s="103"/>
      <c r="Z20" s="104"/>
      <c r="AA20" s="105"/>
      <c r="AB20" s="106"/>
      <c r="AC20" s="107"/>
      <c r="AD20" s="108"/>
      <c r="AE20" s="108"/>
      <c r="AF20" s="108"/>
      <c r="AG20" s="109"/>
      <c r="AH20" s="60"/>
      <c r="AI20" s="110" t="str">
        <f t="shared" si="0"/>
        <v/>
      </c>
      <c r="AJ20" s="110"/>
      <c r="AK20" s="110"/>
      <c r="AL20" s="110"/>
      <c r="AM20" s="110"/>
      <c r="AN20" s="110"/>
      <c r="AO20" s="110"/>
      <c r="AP20" s="111"/>
      <c r="AQ20" s="24"/>
      <c r="AU20" s="27"/>
      <c r="AV20" s="27"/>
      <c r="AW20" s="27"/>
      <c r="AX20" s="27"/>
      <c r="AY20" s="27"/>
    </row>
    <row r="21" spans="1:51" ht="18" customHeight="1">
      <c r="A21" s="41"/>
      <c r="B21" s="42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8"/>
      <c r="T21" s="99"/>
      <c r="U21" s="100"/>
      <c r="V21" s="100"/>
      <c r="W21" s="101"/>
      <c r="X21" s="102"/>
      <c r="Y21" s="103"/>
      <c r="Z21" s="104"/>
      <c r="AA21" s="112"/>
      <c r="AB21" s="113"/>
      <c r="AC21" s="114"/>
      <c r="AD21" s="108"/>
      <c r="AE21" s="108"/>
      <c r="AF21" s="108"/>
      <c r="AG21" s="109"/>
      <c r="AH21" s="60"/>
      <c r="AI21" s="110" t="str">
        <f t="shared" si="0"/>
        <v/>
      </c>
      <c r="AJ21" s="110"/>
      <c r="AK21" s="110"/>
      <c r="AL21" s="110"/>
      <c r="AM21" s="110"/>
      <c r="AN21" s="110"/>
      <c r="AO21" s="110"/>
      <c r="AP21" s="111"/>
      <c r="AQ21" s="24"/>
      <c r="AU21" s="27"/>
      <c r="AV21" s="27"/>
      <c r="AW21" s="27"/>
      <c r="AX21" s="27"/>
      <c r="AY21" s="27"/>
    </row>
    <row r="22" spans="1:51" ht="18" customHeight="1">
      <c r="A22" s="41"/>
      <c r="B22" s="42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99"/>
      <c r="U22" s="100"/>
      <c r="V22" s="100"/>
      <c r="W22" s="101"/>
      <c r="X22" s="102"/>
      <c r="Y22" s="103"/>
      <c r="Z22" s="104"/>
      <c r="AA22" s="105"/>
      <c r="AB22" s="106"/>
      <c r="AC22" s="107"/>
      <c r="AD22" s="108"/>
      <c r="AE22" s="108"/>
      <c r="AF22" s="108"/>
      <c r="AG22" s="109"/>
      <c r="AH22" s="60"/>
      <c r="AI22" s="110" t="str">
        <f t="shared" si="0"/>
        <v/>
      </c>
      <c r="AJ22" s="110"/>
      <c r="AK22" s="110"/>
      <c r="AL22" s="110"/>
      <c r="AM22" s="110"/>
      <c r="AN22" s="110"/>
      <c r="AO22" s="110"/>
      <c r="AP22" s="111"/>
      <c r="AQ22" s="24"/>
      <c r="AU22" s="27"/>
      <c r="AV22" s="27"/>
      <c r="AW22" s="27"/>
      <c r="AX22" s="27"/>
      <c r="AY22" s="27"/>
    </row>
    <row r="23" spans="1:51" ht="18" customHeight="1">
      <c r="A23" s="41"/>
      <c r="B23" s="42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9"/>
      <c r="U23" s="100"/>
      <c r="V23" s="100"/>
      <c r="W23" s="101"/>
      <c r="X23" s="102"/>
      <c r="Y23" s="103"/>
      <c r="Z23" s="104"/>
      <c r="AA23" s="105"/>
      <c r="AB23" s="106"/>
      <c r="AC23" s="107"/>
      <c r="AD23" s="108"/>
      <c r="AE23" s="108"/>
      <c r="AF23" s="108"/>
      <c r="AG23" s="109"/>
      <c r="AH23" s="60"/>
      <c r="AI23" s="110" t="str">
        <f t="shared" si="0"/>
        <v/>
      </c>
      <c r="AJ23" s="110"/>
      <c r="AK23" s="110"/>
      <c r="AL23" s="110"/>
      <c r="AM23" s="110"/>
      <c r="AN23" s="110"/>
      <c r="AO23" s="110"/>
      <c r="AP23" s="111"/>
      <c r="AQ23" s="24"/>
      <c r="AU23" s="24"/>
      <c r="AV23" s="24"/>
    </row>
    <row r="24" spans="1:51" ht="18" customHeight="1">
      <c r="A24" s="41"/>
      <c r="B24" s="42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9"/>
      <c r="U24" s="100"/>
      <c r="V24" s="100"/>
      <c r="W24" s="101"/>
      <c r="X24" s="102"/>
      <c r="Y24" s="103"/>
      <c r="Z24" s="104"/>
      <c r="AA24" s="105"/>
      <c r="AB24" s="106"/>
      <c r="AC24" s="107"/>
      <c r="AD24" s="108"/>
      <c r="AE24" s="108"/>
      <c r="AF24" s="108"/>
      <c r="AG24" s="109"/>
      <c r="AH24" s="60"/>
      <c r="AI24" s="110" t="str">
        <f t="shared" si="0"/>
        <v/>
      </c>
      <c r="AJ24" s="110"/>
      <c r="AK24" s="110"/>
      <c r="AL24" s="110"/>
      <c r="AM24" s="110"/>
      <c r="AN24" s="110"/>
      <c r="AO24" s="110"/>
      <c r="AP24" s="111"/>
      <c r="AQ24" s="24"/>
      <c r="AU24" s="24"/>
      <c r="AV24" s="24"/>
    </row>
    <row r="25" spans="1:51" ht="18" customHeight="1">
      <c r="A25" s="41"/>
      <c r="B25" s="42"/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8"/>
      <c r="T25" s="99"/>
      <c r="U25" s="100"/>
      <c r="V25" s="100"/>
      <c r="W25" s="101"/>
      <c r="X25" s="102"/>
      <c r="Y25" s="103"/>
      <c r="Z25" s="104"/>
      <c r="AA25" s="112"/>
      <c r="AB25" s="113"/>
      <c r="AC25" s="114"/>
      <c r="AD25" s="108"/>
      <c r="AE25" s="108"/>
      <c r="AF25" s="108"/>
      <c r="AG25" s="109"/>
      <c r="AH25" s="60"/>
      <c r="AI25" s="110" t="str">
        <f t="shared" si="0"/>
        <v/>
      </c>
      <c r="AJ25" s="110"/>
      <c r="AK25" s="110"/>
      <c r="AL25" s="110"/>
      <c r="AM25" s="110"/>
      <c r="AN25" s="110"/>
      <c r="AO25" s="110"/>
      <c r="AP25" s="111"/>
      <c r="AQ25" s="24"/>
      <c r="AU25" s="24"/>
      <c r="AV25" s="24"/>
    </row>
    <row r="26" spans="1:51" ht="18" customHeight="1">
      <c r="A26" s="41"/>
      <c r="B26" s="42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8"/>
      <c r="T26" s="99"/>
      <c r="U26" s="100"/>
      <c r="V26" s="100"/>
      <c r="W26" s="101"/>
      <c r="X26" s="102"/>
      <c r="Y26" s="103"/>
      <c r="Z26" s="104"/>
      <c r="AA26" s="105"/>
      <c r="AB26" s="106"/>
      <c r="AC26" s="107"/>
      <c r="AD26" s="108"/>
      <c r="AE26" s="108"/>
      <c r="AF26" s="108"/>
      <c r="AG26" s="109"/>
      <c r="AH26" s="60"/>
      <c r="AI26" s="110" t="str">
        <f t="shared" si="0"/>
        <v/>
      </c>
      <c r="AJ26" s="110"/>
      <c r="AK26" s="110"/>
      <c r="AL26" s="110"/>
      <c r="AM26" s="110"/>
      <c r="AN26" s="110"/>
      <c r="AO26" s="110"/>
      <c r="AP26" s="111"/>
      <c r="AQ26" s="24"/>
      <c r="AU26" s="24"/>
      <c r="AV26" s="24"/>
    </row>
    <row r="27" spans="1:51" ht="18" customHeight="1">
      <c r="A27" s="41"/>
      <c r="B27" s="42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8"/>
      <c r="T27" s="99"/>
      <c r="U27" s="100"/>
      <c r="V27" s="100"/>
      <c r="W27" s="101"/>
      <c r="X27" s="102"/>
      <c r="Y27" s="103"/>
      <c r="Z27" s="104"/>
      <c r="AA27" s="105"/>
      <c r="AB27" s="106"/>
      <c r="AC27" s="107"/>
      <c r="AD27" s="108"/>
      <c r="AE27" s="108"/>
      <c r="AF27" s="108"/>
      <c r="AG27" s="109"/>
      <c r="AH27" s="60"/>
      <c r="AI27" s="110" t="str">
        <f t="shared" si="0"/>
        <v/>
      </c>
      <c r="AJ27" s="110"/>
      <c r="AK27" s="110"/>
      <c r="AL27" s="110"/>
      <c r="AM27" s="110"/>
      <c r="AN27" s="110"/>
      <c r="AO27" s="110"/>
      <c r="AP27" s="111"/>
      <c r="AQ27" s="24"/>
      <c r="AU27" s="24"/>
      <c r="AV27" s="24"/>
    </row>
    <row r="28" spans="1:51" ht="18" customHeight="1">
      <c r="A28" s="41"/>
      <c r="B28" s="42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8"/>
      <c r="T28" s="99"/>
      <c r="U28" s="100"/>
      <c r="V28" s="100"/>
      <c r="W28" s="101"/>
      <c r="X28" s="102"/>
      <c r="Y28" s="103"/>
      <c r="Z28" s="104"/>
      <c r="AA28" s="112"/>
      <c r="AB28" s="113"/>
      <c r="AC28" s="114"/>
      <c r="AD28" s="108"/>
      <c r="AE28" s="108"/>
      <c r="AF28" s="108"/>
      <c r="AG28" s="109"/>
      <c r="AH28" s="60"/>
      <c r="AI28" s="110" t="str">
        <f t="shared" si="0"/>
        <v/>
      </c>
      <c r="AJ28" s="110"/>
      <c r="AK28" s="110"/>
      <c r="AL28" s="110"/>
      <c r="AM28" s="110"/>
      <c r="AN28" s="110"/>
      <c r="AO28" s="110"/>
      <c r="AP28" s="111"/>
      <c r="AQ28" s="24"/>
      <c r="AU28" s="24"/>
      <c r="AV28" s="24"/>
    </row>
    <row r="29" spans="1:51" ht="18" customHeight="1">
      <c r="A29" s="41"/>
      <c r="B29" s="42"/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8"/>
      <c r="T29" s="99"/>
      <c r="U29" s="100"/>
      <c r="V29" s="100"/>
      <c r="W29" s="101"/>
      <c r="X29" s="102"/>
      <c r="Y29" s="103"/>
      <c r="Z29" s="104"/>
      <c r="AA29" s="105"/>
      <c r="AB29" s="106"/>
      <c r="AC29" s="107"/>
      <c r="AD29" s="108"/>
      <c r="AE29" s="108"/>
      <c r="AF29" s="108"/>
      <c r="AG29" s="109"/>
      <c r="AH29" s="60"/>
      <c r="AI29" s="110" t="str">
        <f t="shared" si="0"/>
        <v/>
      </c>
      <c r="AJ29" s="110"/>
      <c r="AK29" s="110"/>
      <c r="AL29" s="110"/>
      <c r="AM29" s="110"/>
      <c r="AN29" s="110"/>
      <c r="AO29" s="110"/>
      <c r="AP29" s="111"/>
      <c r="AQ29" s="24"/>
      <c r="AU29" s="24"/>
      <c r="AV29" s="24"/>
    </row>
    <row r="30" spans="1:51" ht="18" customHeight="1">
      <c r="A30" s="41"/>
      <c r="B30" s="42"/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8"/>
      <c r="T30" s="99"/>
      <c r="U30" s="100"/>
      <c r="V30" s="100"/>
      <c r="W30" s="101"/>
      <c r="X30" s="102"/>
      <c r="Y30" s="103"/>
      <c r="Z30" s="104"/>
      <c r="AA30" s="105"/>
      <c r="AB30" s="106"/>
      <c r="AC30" s="107"/>
      <c r="AD30" s="108"/>
      <c r="AE30" s="108"/>
      <c r="AF30" s="108"/>
      <c r="AG30" s="109"/>
      <c r="AH30" s="60"/>
      <c r="AI30" s="110" t="str">
        <f t="shared" si="0"/>
        <v/>
      </c>
      <c r="AJ30" s="110"/>
      <c r="AK30" s="110"/>
      <c r="AL30" s="110"/>
      <c r="AM30" s="110"/>
      <c r="AN30" s="110"/>
      <c r="AO30" s="110"/>
      <c r="AP30" s="111"/>
      <c r="AQ30" s="24"/>
      <c r="AU30" s="24"/>
      <c r="AV30" s="24"/>
    </row>
    <row r="31" spans="1:51" ht="18" customHeight="1">
      <c r="A31" s="41"/>
      <c r="B31" s="42"/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  <c r="T31" s="99"/>
      <c r="U31" s="100"/>
      <c r="V31" s="100"/>
      <c r="W31" s="101"/>
      <c r="X31" s="102"/>
      <c r="Y31" s="103"/>
      <c r="Z31" s="104"/>
      <c r="AA31" s="112"/>
      <c r="AB31" s="113"/>
      <c r="AC31" s="114"/>
      <c r="AD31" s="108"/>
      <c r="AE31" s="108"/>
      <c r="AF31" s="108"/>
      <c r="AG31" s="109"/>
      <c r="AH31" s="60"/>
      <c r="AI31" s="110" t="str">
        <f t="shared" si="0"/>
        <v/>
      </c>
      <c r="AJ31" s="110"/>
      <c r="AK31" s="110"/>
      <c r="AL31" s="110"/>
      <c r="AM31" s="110"/>
      <c r="AN31" s="110"/>
      <c r="AO31" s="110"/>
      <c r="AP31" s="111"/>
      <c r="AQ31" s="24"/>
      <c r="AU31" s="24"/>
      <c r="AV31" s="24"/>
    </row>
    <row r="32" spans="1:51" ht="18" customHeight="1">
      <c r="A32" s="41"/>
      <c r="B32" s="42"/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8"/>
      <c r="T32" s="99"/>
      <c r="U32" s="100"/>
      <c r="V32" s="100"/>
      <c r="W32" s="101"/>
      <c r="X32" s="102"/>
      <c r="Y32" s="103"/>
      <c r="Z32" s="104"/>
      <c r="AA32" s="105"/>
      <c r="AB32" s="106"/>
      <c r="AC32" s="107"/>
      <c r="AD32" s="108"/>
      <c r="AE32" s="108"/>
      <c r="AF32" s="108"/>
      <c r="AG32" s="109"/>
      <c r="AH32" s="60"/>
      <c r="AI32" s="110" t="str">
        <f t="shared" si="0"/>
        <v/>
      </c>
      <c r="AJ32" s="110"/>
      <c r="AK32" s="110"/>
      <c r="AL32" s="110"/>
      <c r="AM32" s="110"/>
      <c r="AN32" s="110"/>
      <c r="AO32" s="110"/>
      <c r="AP32" s="111"/>
      <c r="AQ32" s="24"/>
      <c r="AU32" s="24"/>
      <c r="AV32" s="24"/>
    </row>
    <row r="33" spans="1:48" ht="18" customHeight="1">
      <c r="A33" s="41"/>
      <c r="B33" s="42"/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99"/>
      <c r="U33" s="100"/>
      <c r="V33" s="100"/>
      <c r="W33" s="101"/>
      <c r="X33" s="102"/>
      <c r="Y33" s="103"/>
      <c r="Z33" s="104"/>
      <c r="AA33" s="105"/>
      <c r="AB33" s="106"/>
      <c r="AC33" s="107"/>
      <c r="AD33" s="108"/>
      <c r="AE33" s="108"/>
      <c r="AF33" s="108"/>
      <c r="AG33" s="109"/>
      <c r="AH33" s="60"/>
      <c r="AI33" s="110" t="str">
        <f t="shared" si="0"/>
        <v/>
      </c>
      <c r="AJ33" s="110"/>
      <c r="AK33" s="110"/>
      <c r="AL33" s="110"/>
      <c r="AM33" s="110"/>
      <c r="AN33" s="110"/>
      <c r="AO33" s="110"/>
      <c r="AP33" s="111"/>
      <c r="AQ33" s="24"/>
      <c r="AU33" s="24"/>
      <c r="AV33" s="24"/>
    </row>
    <row r="34" spans="1:48" ht="18" customHeight="1">
      <c r="A34" s="41"/>
      <c r="B34" s="42"/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9"/>
      <c r="U34" s="100"/>
      <c r="V34" s="100"/>
      <c r="W34" s="101"/>
      <c r="X34" s="102"/>
      <c r="Y34" s="103"/>
      <c r="Z34" s="104"/>
      <c r="AA34" s="112"/>
      <c r="AB34" s="113"/>
      <c r="AC34" s="114"/>
      <c r="AD34" s="108"/>
      <c r="AE34" s="108"/>
      <c r="AF34" s="108"/>
      <c r="AG34" s="109"/>
      <c r="AH34" s="60"/>
      <c r="AI34" s="110" t="str">
        <f t="shared" si="0"/>
        <v/>
      </c>
      <c r="AJ34" s="110"/>
      <c r="AK34" s="110"/>
      <c r="AL34" s="110"/>
      <c r="AM34" s="110"/>
      <c r="AN34" s="110"/>
      <c r="AO34" s="110"/>
      <c r="AP34" s="111"/>
      <c r="AQ34" s="24"/>
      <c r="AU34" s="24"/>
      <c r="AV34" s="24"/>
    </row>
    <row r="35" spans="1:48" ht="18" customHeight="1">
      <c r="A35" s="41"/>
      <c r="B35" s="42"/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9"/>
      <c r="U35" s="100"/>
      <c r="V35" s="100"/>
      <c r="W35" s="101"/>
      <c r="X35" s="102"/>
      <c r="Y35" s="103"/>
      <c r="Z35" s="104"/>
      <c r="AA35" s="105"/>
      <c r="AB35" s="106"/>
      <c r="AC35" s="107"/>
      <c r="AD35" s="108"/>
      <c r="AE35" s="108"/>
      <c r="AF35" s="108"/>
      <c r="AG35" s="109"/>
      <c r="AH35" s="60"/>
      <c r="AI35" s="110" t="str">
        <f t="shared" si="0"/>
        <v/>
      </c>
      <c r="AJ35" s="110"/>
      <c r="AK35" s="110"/>
      <c r="AL35" s="110"/>
      <c r="AM35" s="110"/>
      <c r="AN35" s="110"/>
      <c r="AO35" s="110"/>
      <c r="AP35" s="111"/>
      <c r="AQ35" s="24"/>
      <c r="AU35" s="24"/>
      <c r="AV35" s="24"/>
    </row>
    <row r="36" spans="1:48" ht="18" customHeight="1">
      <c r="A36" s="41"/>
      <c r="B36" s="42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99"/>
      <c r="U36" s="100"/>
      <c r="V36" s="100"/>
      <c r="W36" s="101"/>
      <c r="X36" s="102"/>
      <c r="Y36" s="103"/>
      <c r="Z36" s="104"/>
      <c r="AA36" s="105"/>
      <c r="AB36" s="106"/>
      <c r="AC36" s="107"/>
      <c r="AD36" s="108"/>
      <c r="AE36" s="108"/>
      <c r="AF36" s="108"/>
      <c r="AG36" s="109"/>
      <c r="AH36" s="60"/>
      <c r="AI36" s="110" t="str">
        <f t="shared" si="0"/>
        <v/>
      </c>
      <c r="AJ36" s="110"/>
      <c r="AK36" s="110"/>
      <c r="AL36" s="110"/>
      <c r="AM36" s="110"/>
      <c r="AN36" s="110"/>
      <c r="AO36" s="110"/>
      <c r="AP36" s="111"/>
      <c r="AQ36" s="24"/>
      <c r="AU36" s="24"/>
      <c r="AV36" s="24"/>
    </row>
    <row r="37" spans="1:48" ht="18" customHeight="1">
      <c r="A37" s="41"/>
      <c r="B37" s="42"/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99"/>
      <c r="U37" s="100"/>
      <c r="V37" s="100"/>
      <c r="W37" s="101"/>
      <c r="X37" s="102"/>
      <c r="Y37" s="103"/>
      <c r="Z37" s="104"/>
      <c r="AA37" s="112"/>
      <c r="AB37" s="113"/>
      <c r="AC37" s="114"/>
      <c r="AD37" s="108"/>
      <c r="AE37" s="108"/>
      <c r="AF37" s="108"/>
      <c r="AG37" s="109"/>
      <c r="AH37" s="60"/>
      <c r="AI37" s="110" t="str">
        <f t="shared" si="0"/>
        <v/>
      </c>
      <c r="AJ37" s="110"/>
      <c r="AK37" s="110"/>
      <c r="AL37" s="110"/>
      <c r="AM37" s="110"/>
      <c r="AN37" s="110"/>
      <c r="AO37" s="110"/>
      <c r="AP37" s="111"/>
      <c r="AQ37" s="24"/>
      <c r="AU37" s="24"/>
      <c r="AV37" s="24"/>
    </row>
    <row r="38" spans="1:48" ht="18" customHeight="1">
      <c r="A38" s="41"/>
      <c r="B38" s="42"/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99"/>
      <c r="U38" s="100"/>
      <c r="V38" s="100"/>
      <c r="W38" s="101"/>
      <c r="X38" s="102"/>
      <c r="Y38" s="103"/>
      <c r="Z38" s="104"/>
      <c r="AA38" s="105"/>
      <c r="AB38" s="106"/>
      <c r="AC38" s="107"/>
      <c r="AD38" s="108"/>
      <c r="AE38" s="108"/>
      <c r="AF38" s="108"/>
      <c r="AG38" s="109"/>
      <c r="AH38" s="60"/>
      <c r="AI38" s="110" t="str">
        <f t="shared" si="0"/>
        <v/>
      </c>
      <c r="AJ38" s="110"/>
      <c r="AK38" s="110"/>
      <c r="AL38" s="110"/>
      <c r="AM38" s="110"/>
      <c r="AN38" s="110"/>
      <c r="AO38" s="110"/>
      <c r="AP38" s="111"/>
      <c r="AQ38" s="24"/>
      <c r="AU38" s="24"/>
      <c r="AV38" s="24"/>
    </row>
    <row r="39" spans="1:48" ht="18" customHeight="1">
      <c r="A39" s="41"/>
      <c r="B39" s="42"/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8"/>
      <c r="T39" s="99"/>
      <c r="U39" s="100"/>
      <c r="V39" s="100"/>
      <c r="W39" s="101"/>
      <c r="X39" s="102"/>
      <c r="Y39" s="103"/>
      <c r="Z39" s="104"/>
      <c r="AA39" s="105"/>
      <c r="AB39" s="106"/>
      <c r="AC39" s="107"/>
      <c r="AD39" s="108"/>
      <c r="AE39" s="108"/>
      <c r="AF39" s="108"/>
      <c r="AG39" s="109"/>
      <c r="AH39" s="60"/>
      <c r="AI39" s="110" t="str">
        <f t="shared" si="0"/>
        <v/>
      </c>
      <c r="AJ39" s="110"/>
      <c r="AK39" s="110"/>
      <c r="AL39" s="110"/>
      <c r="AM39" s="110"/>
      <c r="AN39" s="110"/>
      <c r="AO39" s="110"/>
      <c r="AP39" s="111"/>
    </row>
    <row r="40" spans="1:48" ht="18" customHeight="1">
      <c r="A40" s="41"/>
      <c r="B40" s="42"/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8"/>
      <c r="T40" s="99"/>
      <c r="U40" s="100"/>
      <c r="V40" s="100"/>
      <c r="W40" s="101"/>
      <c r="X40" s="102"/>
      <c r="Y40" s="103"/>
      <c r="Z40" s="104"/>
      <c r="AA40" s="112"/>
      <c r="AB40" s="113"/>
      <c r="AC40" s="114"/>
      <c r="AD40" s="108"/>
      <c r="AE40" s="108"/>
      <c r="AF40" s="108"/>
      <c r="AG40" s="109"/>
      <c r="AH40" s="60"/>
      <c r="AI40" s="110" t="str">
        <f t="shared" si="0"/>
        <v/>
      </c>
      <c r="AJ40" s="110"/>
      <c r="AK40" s="110"/>
      <c r="AL40" s="110"/>
      <c r="AM40" s="110"/>
      <c r="AN40" s="110"/>
      <c r="AO40" s="110"/>
      <c r="AP40" s="111"/>
    </row>
    <row r="41" spans="1:48" ht="18" customHeight="1">
      <c r="A41" s="41"/>
      <c r="B41" s="42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8"/>
      <c r="T41" s="99"/>
      <c r="U41" s="100"/>
      <c r="V41" s="100"/>
      <c r="W41" s="101"/>
      <c r="X41" s="102"/>
      <c r="Y41" s="103"/>
      <c r="Z41" s="104"/>
      <c r="AA41" s="112"/>
      <c r="AB41" s="113"/>
      <c r="AC41" s="114"/>
      <c r="AD41" s="108"/>
      <c r="AE41" s="108"/>
      <c r="AF41" s="108"/>
      <c r="AG41" s="109"/>
      <c r="AH41" s="60"/>
      <c r="AI41" s="110" t="str">
        <f t="shared" si="0"/>
        <v/>
      </c>
      <c r="AJ41" s="110"/>
      <c r="AK41" s="110"/>
      <c r="AL41" s="110"/>
      <c r="AM41" s="110"/>
      <c r="AN41" s="110"/>
      <c r="AO41" s="110"/>
      <c r="AP41" s="111"/>
    </row>
    <row r="42" spans="1:48" ht="18" customHeight="1">
      <c r="A42" s="41"/>
      <c r="B42" s="42"/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8"/>
      <c r="T42" s="99"/>
      <c r="U42" s="100"/>
      <c r="V42" s="100"/>
      <c r="W42" s="101"/>
      <c r="X42" s="102"/>
      <c r="Y42" s="103"/>
      <c r="Z42" s="104"/>
      <c r="AA42" s="105"/>
      <c r="AB42" s="106"/>
      <c r="AC42" s="107"/>
      <c r="AD42" s="108"/>
      <c r="AE42" s="108"/>
      <c r="AF42" s="108"/>
      <c r="AG42" s="109"/>
      <c r="AH42" s="60"/>
      <c r="AI42" s="110" t="str">
        <f t="shared" si="0"/>
        <v/>
      </c>
      <c r="AJ42" s="110"/>
      <c r="AK42" s="110"/>
      <c r="AL42" s="110"/>
      <c r="AM42" s="110"/>
      <c r="AN42" s="110"/>
      <c r="AO42" s="110"/>
      <c r="AP42" s="111"/>
    </row>
    <row r="43" spans="1:48" ht="18" customHeight="1">
      <c r="A43" s="43"/>
      <c r="B43" s="44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99"/>
      <c r="U43" s="100"/>
      <c r="V43" s="100"/>
      <c r="W43" s="101"/>
      <c r="X43" s="102"/>
      <c r="Y43" s="103"/>
      <c r="Z43" s="104"/>
      <c r="AA43" s="105"/>
      <c r="AB43" s="106"/>
      <c r="AC43" s="107"/>
      <c r="AD43" s="108"/>
      <c r="AE43" s="108"/>
      <c r="AF43" s="108"/>
      <c r="AG43" s="109"/>
      <c r="AH43" s="61"/>
      <c r="AI43" s="110" t="str">
        <f t="shared" si="0"/>
        <v/>
      </c>
      <c r="AJ43" s="110"/>
      <c r="AK43" s="110"/>
      <c r="AL43" s="110"/>
      <c r="AM43" s="110"/>
      <c r="AN43" s="110"/>
      <c r="AO43" s="110"/>
      <c r="AP43" s="111"/>
    </row>
    <row r="44" spans="1:48" ht="16.5" customHeight="1">
      <c r="A44" s="62" t="s">
        <v>16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20">
        <v>0.1</v>
      </c>
      <c r="Y44" s="20"/>
      <c r="Z44" s="21"/>
      <c r="AA44" s="81" t="s">
        <v>56</v>
      </c>
      <c r="AB44" s="82"/>
      <c r="AC44" s="82"/>
      <c r="AD44" s="82"/>
      <c r="AE44" s="16" t="s">
        <v>49</v>
      </c>
      <c r="AF44" s="16"/>
      <c r="AG44" s="16"/>
      <c r="AH44" s="83">
        <f>SUMIF(T16:W43,"",AI16:AP43)</f>
        <v>0</v>
      </c>
      <c r="AI44" s="84"/>
      <c r="AJ44" s="84"/>
      <c r="AK44" s="84"/>
      <c r="AL44" s="84"/>
      <c r="AM44" s="84"/>
      <c r="AN44" s="84"/>
      <c r="AO44" s="84"/>
      <c r="AP44" s="85"/>
    </row>
    <row r="45" spans="1:48" ht="16.5" customHeight="1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7"/>
      <c r="Y45" s="7"/>
      <c r="Z45" s="22"/>
      <c r="AA45" s="86" t="s">
        <v>50</v>
      </c>
      <c r="AB45" s="87"/>
      <c r="AC45" s="87"/>
      <c r="AD45" s="87"/>
      <c r="AE45" s="11" t="s">
        <v>49</v>
      </c>
      <c r="AF45" s="11"/>
      <c r="AG45" s="11"/>
      <c r="AH45" s="88">
        <f>SUMIF(T16:W43,AR17,AI16:AP43)</f>
        <v>0</v>
      </c>
      <c r="AI45" s="89"/>
      <c r="AJ45" s="89"/>
      <c r="AK45" s="89"/>
      <c r="AL45" s="89"/>
      <c r="AM45" s="89"/>
      <c r="AN45" s="89"/>
      <c r="AO45" s="89"/>
      <c r="AP45" s="90"/>
    </row>
    <row r="46" spans="1:48" ht="16.5" customHeight="1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18"/>
      <c r="Y46" s="18"/>
      <c r="Z46" s="23"/>
      <c r="AA46" s="91" t="s">
        <v>55</v>
      </c>
      <c r="AB46" s="92"/>
      <c r="AC46" s="92"/>
      <c r="AD46" s="92"/>
      <c r="AE46" s="17" t="s">
        <v>49</v>
      </c>
      <c r="AF46" s="17"/>
      <c r="AG46" s="17"/>
      <c r="AH46" s="93">
        <f>SUMIF(T16:W43,AR18,AI16:AP43)+SUMIF(T16:W43,AR19,AI16:AP43)</f>
        <v>0</v>
      </c>
      <c r="AI46" s="94"/>
      <c r="AJ46" s="94"/>
      <c r="AK46" s="94"/>
      <c r="AL46" s="94"/>
      <c r="AM46" s="94"/>
      <c r="AN46" s="94"/>
      <c r="AO46" s="94"/>
      <c r="AP46" s="95"/>
    </row>
    <row r="47" spans="1:48" ht="16.5" customHeight="1">
      <c r="A47" s="62" t="s">
        <v>15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4"/>
      <c r="AA47" s="68">
        <v>0.1</v>
      </c>
      <c r="AB47" s="69"/>
      <c r="AC47" s="69"/>
      <c r="AD47" s="69"/>
      <c r="AE47" s="69"/>
      <c r="AF47" s="69"/>
      <c r="AG47" s="70"/>
      <c r="AH47" s="71">
        <f>ROUNDDOWN(AH44*0.1,0)</f>
        <v>0</v>
      </c>
      <c r="AI47" s="72"/>
      <c r="AJ47" s="72"/>
      <c r="AK47" s="72"/>
      <c r="AL47" s="72"/>
      <c r="AM47" s="72"/>
      <c r="AN47" s="72"/>
      <c r="AO47" s="72"/>
      <c r="AP47" s="73"/>
    </row>
    <row r="48" spans="1:48" ht="16.5" customHeigh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7"/>
      <c r="AA48" s="14"/>
      <c r="AB48" s="14"/>
      <c r="AC48" s="14"/>
      <c r="AD48" s="14" t="s">
        <v>42</v>
      </c>
      <c r="AE48" s="14"/>
      <c r="AF48" s="14"/>
      <c r="AG48" s="15"/>
      <c r="AH48" s="74">
        <f>ROUNDDOWN(AH45*0.08,0)</f>
        <v>0</v>
      </c>
      <c r="AI48" s="75"/>
      <c r="AJ48" s="75"/>
      <c r="AK48" s="75"/>
      <c r="AL48" s="75"/>
      <c r="AM48" s="75"/>
      <c r="AN48" s="75"/>
      <c r="AO48" s="75"/>
      <c r="AP48" s="76"/>
    </row>
    <row r="49" spans="1:42" ht="21.75" customHeight="1">
      <c r="A49" s="65" t="s">
        <v>17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19"/>
      <c r="AI49" s="77">
        <f>SUM(AH44:AP48)</f>
        <v>0</v>
      </c>
      <c r="AJ49" s="77"/>
      <c r="AK49" s="77"/>
      <c r="AL49" s="77"/>
      <c r="AM49" s="77"/>
      <c r="AN49" s="77"/>
      <c r="AO49" s="77"/>
      <c r="AP49" s="78"/>
    </row>
  </sheetData>
  <sheetProtection algorithmName="SHA-512" hashValue="as1F88mg6yH6CUt9gEFKyYdwZPJ5y2l0eJRbeiq11yARz7HQmGEDcpUwmgpasjUZjOc1p+A2oTo9tA6mBMSS3Q==" saltValue="KXTUZ17PSe5xW6gD7TQS2g==" spinCount="100000" sheet="1" objects="1" scenarios="1"/>
  <mergeCells count="241">
    <mergeCell ref="AJ1:AP1"/>
    <mergeCell ref="AB2:AD2"/>
    <mergeCell ref="AE2:AG2"/>
    <mergeCell ref="AI2:AP2"/>
    <mergeCell ref="AA3:AP3"/>
    <mergeCell ref="AA4:AP4"/>
    <mergeCell ref="AA5:AP5"/>
    <mergeCell ref="AD6:AG6"/>
    <mergeCell ref="AK6:AN6"/>
    <mergeCell ref="AI7:AJ7"/>
    <mergeCell ref="AK7:AN7"/>
    <mergeCell ref="AO7:AP7"/>
    <mergeCell ref="A8:E8"/>
    <mergeCell ref="F8:W8"/>
    <mergeCell ref="Z8:AB8"/>
    <mergeCell ref="AC8:AE8"/>
    <mergeCell ref="AG8:AK8"/>
    <mergeCell ref="AC10:AP10"/>
    <mergeCell ref="A7:E7"/>
    <mergeCell ref="G7:H7"/>
    <mergeCell ref="J7:L7"/>
    <mergeCell ref="N7:P7"/>
    <mergeCell ref="Q7:S7"/>
    <mergeCell ref="T7:W7"/>
    <mergeCell ref="X7:Y10"/>
    <mergeCell ref="Z7:AB7"/>
    <mergeCell ref="AC7:AH7"/>
    <mergeCell ref="A11:E11"/>
    <mergeCell ref="F11:J11"/>
    <mergeCell ref="K11:S11"/>
    <mergeCell ref="T11:W11"/>
    <mergeCell ref="X11:AF11"/>
    <mergeCell ref="AG11:AI11"/>
    <mergeCell ref="AJ11:AP11"/>
    <mergeCell ref="AL8:AP8"/>
    <mergeCell ref="A9:E10"/>
    <mergeCell ref="F9:F10"/>
    <mergeCell ref="G9:J10"/>
    <mergeCell ref="K9:P10"/>
    <mergeCell ref="Q9:S10"/>
    <mergeCell ref="T9:W10"/>
    <mergeCell ref="Z9:AB9"/>
    <mergeCell ref="AC9:AP9"/>
    <mergeCell ref="Z10:AB10"/>
    <mergeCell ref="O12:S13"/>
    <mergeCell ref="T12:AP13"/>
    <mergeCell ref="A14:A15"/>
    <mergeCell ref="B14:B15"/>
    <mergeCell ref="C14:S15"/>
    <mergeCell ref="T14:W15"/>
    <mergeCell ref="X14:Z15"/>
    <mergeCell ref="AA14:AC15"/>
    <mergeCell ref="AD14:AG15"/>
    <mergeCell ref="AH14:AP15"/>
    <mergeCell ref="A12:B13"/>
    <mergeCell ref="C12:D13"/>
    <mergeCell ref="E12:H13"/>
    <mergeCell ref="I12:I13"/>
    <mergeCell ref="J12:K13"/>
    <mergeCell ref="L12:N13"/>
    <mergeCell ref="C17:S17"/>
    <mergeCell ref="T17:W17"/>
    <mergeCell ref="X17:Z17"/>
    <mergeCell ref="AA17:AC17"/>
    <mergeCell ref="AD17:AG17"/>
    <mergeCell ref="AI17:AP17"/>
    <mergeCell ref="C16:S16"/>
    <mergeCell ref="T16:W16"/>
    <mergeCell ref="X16:Z16"/>
    <mergeCell ref="AA16:AC16"/>
    <mergeCell ref="AD16:AG16"/>
    <mergeCell ref="AI16:AP16"/>
    <mergeCell ref="C19:S19"/>
    <mergeCell ref="T19:W19"/>
    <mergeCell ref="X19:Z19"/>
    <mergeCell ref="AA19:AC19"/>
    <mergeCell ref="AD19:AG19"/>
    <mergeCell ref="AI19:AP19"/>
    <mergeCell ref="C18:S18"/>
    <mergeCell ref="T18:W18"/>
    <mergeCell ref="X18:Z18"/>
    <mergeCell ref="AA18:AC18"/>
    <mergeCell ref="AD18:AG18"/>
    <mergeCell ref="AI18:AP18"/>
    <mergeCell ref="C21:S21"/>
    <mergeCell ref="T21:W21"/>
    <mergeCell ref="X21:Z21"/>
    <mergeCell ref="AA21:AC21"/>
    <mergeCell ref="AD21:AG21"/>
    <mergeCell ref="AI21:AP21"/>
    <mergeCell ref="C20:S20"/>
    <mergeCell ref="T20:W20"/>
    <mergeCell ref="X20:Z20"/>
    <mergeCell ref="AA20:AC20"/>
    <mergeCell ref="AD20:AG20"/>
    <mergeCell ref="AI20:AP20"/>
    <mergeCell ref="C23:S23"/>
    <mergeCell ref="T23:W23"/>
    <mergeCell ref="X23:Z23"/>
    <mergeCell ref="AA23:AC23"/>
    <mergeCell ref="AD23:AG23"/>
    <mergeCell ref="AI23:AP23"/>
    <mergeCell ref="C22:S22"/>
    <mergeCell ref="T22:W22"/>
    <mergeCell ref="X22:Z22"/>
    <mergeCell ref="AA22:AC22"/>
    <mergeCell ref="AD22:AG22"/>
    <mergeCell ref="AI22:AP22"/>
    <mergeCell ref="C25:S25"/>
    <mergeCell ref="T25:W25"/>
    <mergeCell ref="X25:Z25"/>
    <mergeCell ref="AA25:AC25"/>
    <mergeCell ref="AD25:AG25"/>
    <mergeCell ref="AI25:AP25"/>
    <mergeCell ref="C24:S24"/>
    <mergeCell ref="T24:W24"/>
    <mergeCell ref="X24:Z24"/>
    <mergeCell ref="AA24:AC24"/>
    <mergeCell ref="AD24:AG24"/>
    <mergeCell ref="AI24:AP24"/>
    <mergeCell ref="C27:S27"/>
    <mergeCell ref="T27:W27"/>
    <mergeCell ref="X27:Z27"/>
    <mergeCell ref="AA27:AC27"/>
    <mergeCell ref="AD27:AG27"/>
    <mergeCell ref="AI27:AP27"/>
    <mergeCell ref="C26:S26"/>
    <mergeCell ref="T26:W26"/>
    <mergeCell ref="X26:Z26"/>
    <mergeCell ref="AA26:AC26"/>
    <mergeCell ref="AD26:AG26"/>
    <mergeCell ref="AI26:AP26"/>
    <mergeCell ref="C29:S29"/>
    <mergeCell ref="T29:W29"/>
    <mergeCell ref="X29:Z29"/>
    <mergeCell ref="AA29:AC29"/>
    <mergeCell ref="AD29:AG29"/>
    <mergeCell ref="AI29:AP29"/>
    <mergeCell ref="C28:S28"/>
    <mergeCell ref="T28:W28"/>
    <mergeCell ref="X28:Z28"/>
    <mergeCell ref="AA28:AC28"/>
    <mergeCell ref="AD28:AG28"/>
    <mergeCell ref="AI28:AP28"/>
    <mergeCell ref="C31:S31"/>
    <mergeCell ref="T31:W31"/>
    <mergeCell ref="X31:Z31"/>
    <mergeCell ref="AA31:AC31"/>
    <mergeCell ref="AD31:AG31"/>
    <mergeCell ref="AI31:AP31"/>
    <mergeCell ref="C30:S30"/>
    <mergeCell ref="T30:W30"/>
    <mergeCell ref="X30:Z30"/>
    <mergeCell ref="AA30:AC30"/>
    <mergeCell ref="AD30:AG30"/>
    <mergeCell ref="AI30:AP30"/>
    <mergeCell ref="C33:S33"/>
    <mergeCell ref="T33:W33"/>
    <mergeCell ref="X33:Z33"/>
    <mergeCell ref="AA33:AC33"/>
    <mergeCell ref="AD33:AG33"/>
    <mergeCell ref="AI33:AP33"/>
    <mergeCell ref="C32:S32"/>
    <mergeCell ref="T32:W32"/>
    <mergeCell ref="X32:Z32"/>
    <mergeCell ref="AA32:AC32"/>
    <mergeCell ref="AD32:AG32"/>
    <mergeCell ref="AI32:AP32"/>
    <mergeCell ref="C35:S35"/>
    <mergeCell ref="T35:W35"/>
    <mergeCell ref="X35:Z35"/>
    <mergeCell ref="AA35:AC35"/>
    <mergeCell ref="AD35:AG35"/>
    <mergeCell ref="AI35:AP35"/>
    <mergeCell ref="C34:S34"/>
    <mergeCell ref="T34:W34"/>
    <mergeCell ref="X34:Z34"/>
    <mergeCell ref="AA34:AC34"/>
    <mergeCell ref="AD34:AG34"/>
    <mergeCell ref="AI34:AP34"/>
    <mergeCell ref="C37:S37"/>
    <mergeCell ref="T37:W37"/>
    <mergeCell ref="X37:Z37"/>
    <mergeCell ref="AA37:AC37"/>
    <mergeCell ref="AD37:AG37"/>
    <mergeCell ref="AI37:AP37"/>
    <mergeCell ref="C36:S36"/>
    <mergeCell ref="T36:W36"/>
    <mergeCell ref="X36:Z36"/>
    <mergeCell ref="AA36:AC36"/>
    <mergeCell ref="AD36:AG36"/>
    <mergeCell ref="AI36:AP36"/>
    <mergeCell ref="C39:S39"/>
    <mergeCell ref="T39:W39"/>
    <mergeCell ref="X39:Z39"/>
    <mergeCell ref="AA39:AC39"/>
    <mergeCell ref="AD39:AG39"/>
    <mergeCell ref="AI39:AP39"/>
    <mergeCell ref="C38:S38"/>
    <mergeCell ref="T38:W38"/>
    <mergeCell ref="X38:Z38"/>
    <mergeCell ref="AA38:AC38"/>
    <mergeCell ref="AD38:AG38"/>
    <mergeCell ref="AI38:AP38"/>
    <mergeCell ref="C41:S41"/>
    <mergeCell ref="T41:W41"/>
    <mergeCell ref="X41:Z41"/>
    <mergeCell ref="AA41:AC41"/>
    <mergeCell ref="AD41:AG41"/>
    <mergeCell ref="AI41:AP41"/>
    <mergeCell ref="C40:S40"/>
    <mergeCell ref="T40:W40"/>
    <mergeCell ref="X40:Z40"/>
    <mergeCell ref="AA40:AC40"/>
    <mergeCell ref="AD40:AG40"/>
    <mergeCell ref="AI40:AP40"/>
    <mergeCell ref="C43:S43"/>
    <mergeCell ref="T43:W43"/>
    <mergeCell ref="X43:Z43"/>
    <mergeCell ref="AA43:AC43"/>
    <mergeCell ref="AD43:AG43"/>
    <mergeCell ref="AI43:AP43"/>
    <mergeCell ref="C42:S42"/>
    <mergeCell ref="T42:W42"/>
    <mergeCell ref="X42:Z42"/>
    <mergeCell ref="AA42:AC42"/>
    <mergeCell ref="AD42:AG42"/>
    <mergeCell ref="AI42:AP42"/>
    <mergeCell ref="A47:Z48"/>
    <mergeCell ref="AA47:AG47"/>
    <mergeCell ref="AH47:AP47"/>
    <mergeCell ref="AH48:AP48"/>
    <mergeCell ref="A49:AG49"/>
    <mergeCell ref="AI49:AP49"/>
    <mergeCell ref="A44:W46"/>
    <mergeCell ref="AA44:AD44"/>
    <mergeCell ref="AH44:AP44"/>
    <mergeCell ref="AA45:AD45"/>
    <mergeCell ref="AH45:AP45"/>
    <mergeCell ref="AA46:AD46"/>
    <mergeCell ref="AH46:AP46"/>
  </mergeCells>
  <phoneticPr fontId="1"/>
  <dataValidations count="3">
    <dataValidation type="list" allowBlank="1" showInputMessage="1" showErrorMessage="1" sqref="T16:W43" xr:uid="{A2A7B6EC-1CA9-4DCE-B8EA-7AF87043ABD7}">
      <formula1>$AR$17:$AR$19</formula1>
    </dataValidation>
    <dataValidation type="list" allowBlank="1" showInputMessage="1" showErrorMessage="1" sqref="O12:S13" xr:uid="{B1B03D05-11FD-45BD-A1FF-0D1AFFBA00B8}">
      <formula1>$AR$13:$AR$14</formula1>
    </dataValidation>
    <dataValidation type="list" allowBlank="1" showInputMessage="1" showErrorMessage="1" sqref="AC8:AE8" xr:uid="{207799C0-F49C-404A-BEB2-BDB0486B885E}">
      <formula1>$AR$7:$AR$8</formula1>
    </dataValidation>
  </dataValidations>
  <printOptions horizontalCentered="1" verticalCentered="1"/>
  <pageMargins left="0.19685039370078741" right="0.19685039370078741" top="0" bottom="0" header="0.31496062992125984" footer="0.31496062992125984"/>
  <pageSetup paperSize="9" scale="96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21FD-1CE9-458E-B6E2-A78CDDE8AFF8}">
  <sheetPr>
    <tabColor rgb="FFFFCCFF"/>
  </sheetPr>
  <dimension ref="A1:AY98"/>
  <sheetViews>
    <sheetView zoomScaleNormal="100" workbookViewId="0"/>
  </sheetViews>
  <sheetFormatPr defaultColWidth="2.125" defaultRowHeight="15.75" customHeight="1"/>
  <cols>
    <col min="1" max="1" width="3.5" style="1" bestFit="1" customWidth="1"/>
    <col min="2" max="2" width="3.5" style="1" customWidth="1"/>
    <col min="3" max="8" width="2.25" style="1" customWidth="1"/>
    <col min="9" max="10" width="1.25" style="1" customWidth="1"/>
    <col min="11" max="14" width="2.25" style="1" customWidth="1"/>
    <col min="15" max="16" width="1.25" style="1" customWidth="1"/>
    <col min="17" max="22" width="2.25" style="1" customWidth="1"/>
    <col min="23" max="23" width="1.25" style="1" customWidth="1"/>
    <col min="24" max="24" width="1.125" style="1" customWidth="1"/>
    <col min="25" max="42" width="2.25" style="1" customWidth="1"/>
    <col min="43" max="16384" width="2.125" style="1"/>
  </cols>
  <sheetData>
    <row r="1" spans="1:51" ht="16.5" customHeight="1">
      <c r="AF1" s="13"/>
      <c r="AG1" s="13" t="s">
        <v>53</v>
      </c>
      <c r="AH1" s="13"/>
      <c r="AI1" s="35"/>
      <c r="AJ1" s="244"/>
      <c r="AK1" s="244"/>
      <c r="AL1" s="244"/>
      <c r="AM1" s="244"/>
      <c r="AN1" s="244"/>
      <c r="AO1" s="244"/>
      <c r="AP1" s="244"/>
      <c r="AR1" s="27"/>
      <c r="AS1" s="27"/>
      <c r="AT1" s="27"/>
      <c r="AU1" s="27"/>
      <c r="AV1" s="27"/>
    </row>
    <row r="2" spans="1:51" ht="17.2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W2" s="10"/>
      <c r="X2" s="36" t="s">
        <v>51</v>
      </c>
      <c r="Y2" s="28"/>
      <c r="Z2" s="28"/>
      <c r="AA2" s="33" t="s">
        <v>35</v>
      </c>
      <c r="AB2" s="245"/>
      <c r="AC2" s="245"/>
      <c r="AD2" s="245"/>
      <c r="AE2" s="246" t="s">
        <v>44</v>
      </c>
      <c r="AF2" s="247"/>
      <c r="AG2" s="248"/>
      <c r="AH2" s="32" t="s">
        <v>3</v>
      </c>
      <c r="AI2" s="249"/>
      <c r="AJ2" s="249"/>
      <c r="AK2" s="249"/>
      <c r="AL2" s="249"/>
      <c r="AM2" s="249"/>
      <c r="AN2" s="249"/>
      <c r="AO2" s="249"/>
      <c r="AP2" s="250"/>
      <c r="AR2" s="27"/>
      <c r="AS2" s="27"/>
      <c r="AT2" s="27"/>
      <c r="AU2" s="27"/>
      <c r="AV2" s="27"/>
      <c r="AW2" s="27"/>
      <c r="AX2" s="27"/>
      <c r="AY2" s="27"/>
    </row>
    <row r="3" spans="1:51" ht="15.75" customHeight="1">
      <c r="D3" s="3" t="s">
        <v>52</v>
      </c>
      <c r="E3" s="3"/>
      <c r="F3" s="3"/>
      <c r="G3" s="3"/>
      <c r="H3" s="3"/>
      <c r="I3" s="3"/>
      <c r="J3" s="3"/>
      <c r="K3" s="3"/>
      <c r="L3" s="3"/>
      <c r="M3" s="3"/>
      <c r="N3" s="3"/>
      <c r="O3" s="4"/>
      <c r="W3" s="31"/>
      <c r="X3" s="29"/>
      <c r="Y3" s="2" t="s">
        <v>4</v>
      </c>
      <c r="Z3" s="2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251"/>
      <c r="AR3" s="27"/>
      <c r="AS3" s="27"/>
      <c r="AT3" s="27"/>
      <c r="AU3" s="27"/>
      <c r="AV3" s="27"/>
      <c r="AW3" s="27"/>
      <c r="AX3" s="27"/>
      <c r="AY3" s="27"/>
    </row>
    <row r="4" spans="1:51" ht="15.75" customHeight="1">
      <c r="W4" s="31"/>
      <c r="X4" s="29"/>
      <c r="Y4" s="2" t="s">
        <v>5</v>
      </c>
      <c r="Z4" s="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3"/>
      <c r="AR4" s="27"/>
      <c r="AS4" s="27"/>
      <c r="AT4" s="27"/>
      <c r="AU4" s="27"/>
      <c r="AV4" s="27"/>
      <c r="AW4" s="27"/>
      <c r="AX4" s="27"/>
      <c r="AY4" s="27"/>
    </row>
    <row r="5" spans="1:51" ht="15.75" customHeight="1">
      <c r="B5" s="5" t="s">
        <v>8</v>
      </c>
      <c r="C5" s="6"/>
      <c r="D5" s="6"/>
      <c r="E5" s="6"/>
      <c r="F5" s="6"/>
      <c r="G5" s="6"/>
      <c r="H5" s="6"/>
      <c r="I5" s="6"/>
      <c r="J5" s="6"/>
      <c r="W5" s="31"/>
      <c r="X5" s="29"/>
      <c r="Y5" s="2" t="s">
        <v>6</v>
      </c>
      <c r="Z5" s="2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5"/>
      <c r="AR5" s="24"/>
      <c r="AS5" s="24"/>
      <c r="AT5" s="27"/>
      <c r="AU5" s="27"/>
      <c r="AV5" s="27"/>
      <c r="AW5" s="27"/>
      <c r="AX5" s="27"/>
      <c r="AY5" s="27"/>
    </row>
    <row r="6" spans="1:51" ht="15.75" customHeight="1">
      <c r="W6" s="31"/>
      <c r="X6" s="30"/>
      <c r="Y6" s="8"/>
      <c r="Z6" s="8"/>
      <c r="AA6" s="8"/>
      <c r="AB6" s="8" t="s">
        <v>26</v>
      </c>
      <c r="AC6" s="8"/>
      <c r="AD6" s="256"/>
      <c r="AE6" s="256"/>
      <c r="AF6" s="256"/>
      <c r="AG6" s="256"/>
      <c r="AH6" s="8" t="s">
        <v>7</v>
      </c>
      <c r="AI6" s="8" t="s">
        <v>36</v>
      </c>
      <c r="AJ6" s="8"/>
      <c r="AK6" s="256"/>
      <c r="AL6" s="256"/>
      <c r="AM6" s="256"/>
      <c r="AN6" s="256"/>
      <c r="AO6" s="8" t="s">
        <v>7</v>
      </c>
      <c r="AP6" s="9"/>
      <c r="AR6" s="24" t="s">
        <v>37</v>
      </c>
      <c r="AS6" s="24"/>
      <c r="AT6" s="27"/>
      <c r="AU6" s="27"/>
      <c r="AV6" s="27"/>
      <c r="AW6" s="27"/>
      <c r="AX6" s="27"/>
      <c r="AY6" s="27"/>
    </row>
    <row r="7" spans="1:51" ht="15.75" customHeight="1">
      <c r="A7" s="222" t="s">
        <v>25</v>
      </c>
      <c r="B7" s="223"/>
      <c r="C7" s="223"/>
      <c r="D7" s="223"/>
      <c r="E7" s="224"/>
      <c r="F7" s="34" t="s">
        <v>12</v>
      </c>
      <c r="G7" s="225"/>
      <c r="H7" s="225"/>
      <c r="I7" s="26" t="s">
        <v>20</v>
      </c>
      <c r="J7" s="226"/>
      <c r="K7" s="226"/>
      <c r="L7" s="226"/>
      <c r="M7" s="26" t="s">
        <v>20</v>
      </c>
      <c r="N7" s="227"/>
      <c r="O7" s="227"/>
      <c r="P7" s="228"/>
      <c r="Q7" s="229" t="s">
        <v>41</v>
      </c>
      <c r="R7" s="230"/>
      <c r="S7" s="231"/>
      <c r="T7" s="232"/>
      <c r="U7" s="233"/>
      <c r="V7" s="233"/>
      <c r="W7" s="234"/>
      <c r="X7" s="235" t="s">
        <v>32</v>
      </c>
      <c r="Y7" s="236"/>
      <c r="Z7" s="86" t="s">
        <v>30</v>
      </c>
      <c r="AA7" s="87"/>
      <c r="AB7" s="204"/>
      <c r="AC7" s="241"/>
      <c r="AD7" s="242"/>
      <c r="AE7" s="242"/>
      <c r="AF7" s="242"/>
      <c r="AG7" s="242"/>
      <c r="AH7" s="243"/>
      <c r="AI7" s="86" t="s">
        <v>10</v>
      </c>
      <c r="AJ7" s="204"/>
      <c r="AK7" s="205"/>
      <c r="AL7" s="206"/>
      <c r="AM7" s="206"/>
      <c r="AN7" s="207"/>
      <c r="AO7" s="86" t="s">
        <v>11</v>
      </c>
      <c r="AP7" s="208"/>
      <c r="AR7" s="24" t="s">
        <v>45</v>
      </c>
      <c r="AS7" s="24"/>
      <c r="AT7" s="27"/>
      <c r="AU7" s="27"/>
      <c r="AV7" s="27"/>
      <c r="AW7" s="27"/>
      <c r="AX7" s="27"/>
      <c r="AY7" s="27"/>
    </row>
    <row r="8" spans="1:51" ht="21" customHeight="1">
      <c r="A8" s="79" t="s">
        <v>24</v>
      </c>
      <c r="B8" s="80"/>
      <c r="C8" s="80"/>
      <c r="D8" s="80"/>
      <c r="E8" s="209"/>
      <c r="F8" s="210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2"/>
      <c r="X8" s="237"/>
      <c r="Y8" s="238"/>
      <c r="Z8" s="86" t="s">
        <v>9</v>
      </c>
      <c r="AA8" s="87"/>
      <c r="AB8" s="204"/>
      <c r="AC8" s="213"/>
      <c r="AD8" s="214"/>
      <c r="AE8" s="215"/>
      <c r="AF8" s="12" t="s">
        <v>12</v>
      </c>
      <c r="AG8" s="216"/>
      <c r="AH8" s="217"/>
      <c r="AI8" s="217"/>
      <c r="AJ8" s="217"/>
      <c r="AK8" s="218"/>
      <c r="AL8" s="168"/>
      <c r="AM8" s="169"/>
      <c r="AN8" s="169"/>
      <c r="AO8" s="169"/>
      <c r="AP8" s="170"/>
      <c r="AQ8" s="24"/>
      <c r="AR8" s="25" t="s">
        <v>46</v>
      </c>
      <c r="AS8" s="24"/>
      <c r="AT8" s="27"/>
      <c r="AU8" s="27"/>
      <c r="AV8" s="27"/>
      <c r="AW8" s="27"/>
      <c r="AX8" s="27"/>
      <c r="AY8" s="27"/>
    </row>
    <row r="9" spans="1:51" ht="9" customHeight="1">
      <c r="A9" s="171" t="s">
        <v>23</v>
      </c>
      <c r="B9" s="172"/>
      <c r="C9" s="172"/>
      <c r="D9" s="172"/>
      <c r="E9" s="173"/>
      <c r="F9" s="174" t="s">
        <v>12</v>
      </c>
      <c r="G9" s="176"/>
      <c r="H9" s="176"/>
      <c r="I9" s="176"/>
      <c r="J9" s="177"/>
      <c r="K9" s="180"/>
      <c r="L9" s="181"/>
      <c r="M9" s="181"/>
      <c r="N9" s="181"/>
      <c r="O9" s="181"/>
      <c r="P9" s="181"/>
      <c r="Q9" s="184" t="s">
        <v>31</v>
      </c>
      <c r="R9" s="185"/>
      <c r="S9" s="186"/>
      <c r="T9" s="189"/>
      <c r="U9" s="190"/>
      <c r="V9" s="190"/>
      <c r="W9" s="191"/>
      <c r="X9" s="237"/>
      <c r="Y9" s="238"/>
      <c r="Z9" s="195" t="s">
        <v>38</v>
      </c>
      <c r="AA9" s="196"/>
      <c r="AB9" s="197"/>
      <c r="AC9" s="198" t="str">
        <f>PHONETIC(AC10)</f>
        <v/>
      </c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200"/>
      <c r="AQ9" s="24"/>
      <c r="AR9" s="24"/>
      <c r="AS9" s="24"/>
      <c r="AT9" s="27"/>
      <c r="AU9" s="27"/>
      <c r="AV9" s="27"/>
      <c r="AW9" s="27"/>
      <c r="AX9" s="27"/>
      <c r="AY9" s="27"/>
    </row>
    <row r="10" spans="1:51" ht="13.5" customHeight="1">
      <c r="A10" s="65"/>
      <c r="B10" s="66"/>
      <c r="C10" s="66"/>
      <c r="D10" s="66"/>
      <c r="E10" s="67"/>
      <c r="F10" s="175"/>
      <c r="G10" s="178"/>
      <c r="H10" s="178"/>
      <c r="I10" s="178"/>
      <c r="J10" s="179"/>
      <c r="K10" s="182"/>
      <c r="L10" s="183"/>
      <c r="M10" s="183"/>
      <c r="N10" s="183"/>
      <c r="O10" s="183"/>
      <c r="P10" s="183"/>
      <c r="Q10" s="175"/>
      <c r="R10" s="187"/>
      <c r="S10" s="188"/>
      <c r="T10" s="192"/>
      <c r="U10" s="193"/>
      <c r="V10" s="193"/>
      <c r="W10" s="194"/>
      <c r="X10" s="239"/>
      <c r="Y10" s="240"/>
      <c r="Z10" s="201" t="s">
        <v>43</v>
      </c>
      <c r="AA10" s="202"/>
      <c r="AB10" s="203"/>
      <c r="AC10" s="219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1"/>
      <c r="AQ10" s="24"/>
      <c r="AR10" s="24"/>
      <c r="AS10" s="24"/>
      <c r="AT10" s="27"/>
      <c r="AU10" s="27"/>
      <c r="AV10" s="27"/>
      <c r="AW10" s="27"/>
      <c r="AX10" s="27"/>
      <c r="AY10" s="27"/>
    </row>
    <row r="11" spans="1:51" ht="19.5" customHeight="1">
      <c r="A11" s="162" t="s">
        <v>22</v>
      </c>
      <c r="B11" s="163"/>
      <c r="C11" s="163"/>
      <c r="D11" s="163"/>
      <c r="E11" s="164"/>
      <c r="F11" s="163" t="s">
        <v>29</v>
      </c>
      <c r="G11" s="163"/>
      <c r="H11" s="163"/>
      <c r="I11" s="163"/>
      <c r="J11" s="164"/>
      <c r="K11" s="165" t="str">
        <f>IF(AI49=0,"",IF(AI49=0,"",AI49)+IF(AI98="","",AI98))</f>
        <v/>
      </c>
      <c r="L11" s="166"/>
      <c r="M11" s="166"/>
      <c r="N11" s="166"/>
      <c r="O11" s="166"/>
      <c r="P11" s="166"/>
      <c r="Q11" s="166"/>
      <c r="R11" s="166"/>
      <c r="S11" s="167"/>
      <c r="T11" s="162" t="s">
        <v>21</v>
      </c>
      <c r="U11" s="163"/>
      <c r="V11" s="163"/>
      <c r="W11" s="164"/>
      <c r="X11" s="165" t="str">
        <f>IF(SUM(AH16:AP43)=0,"",(IF(SUM(AH16:AP43)=0,"",SUM(AI16:AP43))+IF(SUM(AH65:AP92)="","",SUM(AI65:AP92))))</f>
        <v/>
      </c>
      <c r="Y11" s="166"/>
      <c r="Z11" s="166"/>
      <c r="AA11" s="166"/>
      <c r="AB11" s="166"/>
      <c r="AC11" s="166"/>
      <c r="AD11" s="166"/>
      <c r="AE11" s="166"/>
      <c r="AF11" s="167"/>
      <c r="AG11" s="163" t="s">
        <v>14</v>
      </c>
      <c r="AH11" s="163"/>
      <c r="AI11" s="164"/>
      <c r="AJ11" s="165" t="str">
        <f>IF(SUM(AH47:AP48,AH96:AP97)=0,"",(IF(SUM(AH47:AP48)=0,"",SUM(AH47:AP48))+IF(SUM(AH96:AP97)=0,"",SUM(AH96:AP97))))</f>
        <v/>
      </c>
      <c r="AK11" s="166"/>
      <c r="AL11" s="166"/>
      <c r="AM11" s="166"/>
      <c r="AN11" s="166"/>
      <c r="AO11" s="166"/>
      <c r="AP11" s="167"/>
      <c r="AQ11" s="24"/>
      <c r="AR11" s="24"/>
      <c r="AS11" s="24"/>
      <c r="AT11" s="27"/>
      <c r="AU11" s="27"/>
      <c r="AV11" s="27"/>
      <c r="AW11" s="27"/>
      <c r="AX11" s="27"/>
      <c r="AY11" s="27"/>
    </row>
    <row r="12" spans="1:51" ht="9.75" customHeight="1">
      <c r="A12" s="146"/>
      <c r="B12" s="147"/>
      <c r="C12" s="150" t="s">
        <v>1</v>
      </c>
      <c r="D12" s="150"/>
      <c r="E12" s="313"/>
      <c r="F12" s="314"/>
      <c r="G12" s="314"/>
      <c r="H12" s="315"/>
      <c r="I12" s="156"/>
      <c r="J12" s="319"/>
      <c r="K12" s="157"/>
      <c r="L12" s="160" t="s">
        <v>2</v>
      </c>
      <c r="M12" s="160"/>
      <c r="N12" s="160"/>
      <c r="O12" s="118"/>
      <c r="P12" s="118"/>
      <c r="Q12" s="118"/>
      <c r="R12" s="118"/>
      <c r="S12" s="118"/>
      <c r="T12" s="120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2"/>
      <c r="AQ12" s="24"/>
      <c r="AR12" s="24"/>
      <c r="AS12" s="24"/>
      <c r="AT12" s="27"/>
      <c r="AU12" s="27"/>
      <c r="AV12" s="27"/>
      <c r="AW12" s="27"/>
      <c r="AX12" s="27"/>
      <c r="AY12" s="27"/>
    </row>
    <row r="13" spans="1:51" ht="9.75" customHeight="1">
      <c r="A13" s="148"/>
      <c r="B13" s="149"/>
      <c r="C13" s="151"/>
      <c r="D13" s="151"/>
      <c r="E13" s="316"/>
      <c r="F13" s="317"/>
      <c r="G13" s="317"/>
      <c r="H13" s="318"/>
      <c r="I13" s="158"/>
      <c r="J13" s="320"/>
      <c r="K13" s="159"/>
      <c r="L13" s="161"/>
      <c r="M13" s="161"/>
      <c r="N13" s="161"/>
      <c r="O13" s="119"/>
      <c r="P13" s="119"/>
      <c r="Q13" s="119"/>
      <c r="R13" s="119"/>
      <c r="S13" s="119"/>
      <c r="T13" s="123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5"/>
      <c r="AQ13" s="24"/>
      <c r="AR13" s="24" t="s">
        <v>47</v>
      </c>
      <c r="AS13" s="24"/>
      <c r="AT13" s="27"/>
      <c r="AU13" s="27"/>
      <c r="AV13" s="27"/>
      <c r="AW13" s="27"/>
      <c r="AX13" s="27"/>
      <c r="AY13" s="27"/>
    </row>
    <row r="14" spans="1:51" ht="7.5" customHeight="1">
      <c r="A14" s="126" t="s">
        <v>0</v>
      </c>
      <c r="B14" s="128" t="s">
        <v>33</v>
      </c>
      <c r="C14" s="130" t="s">
        <v>28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4" t="s">
        <v>34</v>
      </c>
      <c r="U14" s="135"/>
      <c r="V14" s="135"/>
      <c r="W14" s="136"/>
      <c r="X14" s="134" t="s">
        <v>18</v>
      </c>
      <c r="Y14" s="135"/>
      <c r="Z14" s="136"/>
      <c r="AA14" s="134" t="s">
        <v>19</v>
      </c>
      <c r="AB14" s="135"/>
      <c r="AC14" s="136"/>
      <c r="AD14" s="129" t="s">
        <v>27</v>
      </c>
      <c r="AE14" s="129"/>
      <c r="AF14" s="129"/>
      <c r="AG14" s="137"/>
      <c r="AH14" s="142" t="s">
        <v>13</v>
      </c>
      <c r="AI14" s="135"/>
      <c r="AJ14" s="135"/>
      <c r="AK14" s="135"/>
      <c r="AL14" s="135"/>
      <c r="AM14" s="135"/>
      <c r="AN14" s="135"/>
      <c r="AO14" s="135"/>
      <c r="AP14" s="143"/>
      <c r="AQ14" s="24"/>
      <c r="AR14" s="24" t="s">
        <v>48</v>
      </c>
      <c r="AS14" s="24"/>
      <c r="AT14" s="27"/>
      <c r="AU14" s="27"/>
      <c r="AV14" s="27"/>
      <c r="AW14" s="27"/>
      <c r="AX14" s="27"/>
      <c r="AY14" s="27"/>
    </row>
    <row r="15" spans="1:51" ht="7.5" customHeight="1">
      <c r="A15" s="127"/>
      <c r="B15" s="129"/>
      <c r="C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7"/>
      <c r="U15" s="138"/>
      <c r="V15" s="138"/>
      <c r="W15" s="139"/>
      <c r="X15" s="134"/>
      <c r="Y15" s="135"/>
      <c r="Z15" s="136"/>
      <c r="AA15" s="137"/>
      <c r="AB15" s="138"/>
      <c r="AC15" s="139"/>
      <c r="AD15" s="140"/>
      <c r="AE15" s="140"/>
      <c r="AF15" s="140"/>
      <c r="AG15" s="141"/>
      <c r="AH15" s="144"/>
      <c r="AI15" s="138"/>
      <c r="AJ15" s="138"/>
      <c r="AK15" s="138"/>
      <c r="AL15" s="138"/>
      <c r="AM15" s="138"/>
      <c r="AN15" s="138"/>
      <c r="AO15" s="138"/>
      <c r="AP15" s="145"/>
      <c r="AQ15" s="24"/>
      <c r="AR15" s="24"/>
      <c r="AS15" s="24"/>
      <c r="AT15" s="27"/>
      <c r="AU15" s="27"/>
      <c r="AV15" s="27"/>
      <c r="AW15" s="27"/>
      <c r="AX15" s="27"/>
      <c r="AY15" s="27"/>
    </row>
    <row r="16" spans="1:51" ht="18" customHeight="1">
      <c r="A16" s="41"/>
      <c r="B16" s="42"/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/>
      <c r="T16" s="99"/>
      <c r="U16" s="100"/>
      <c r="V16" s="100"/>
      <c r="W16" s="101"/>
      <c r="X16" s="115"/>
      <c r="Y16" s="116"/>
      <c r="Z16" s="117"/>
      <c r="AA16" s="112"/>
      <c r="AB16" s="113"/>
      <c r="AC16" s="114"/>
      <c r="AD16" s="108"/>
      <c r="AE16" s="108"/>
      <c r="AF16" s="108"/>
      <c r="AG16" s="109"/>
      <c r="AH16" s="60"/>
      <c r="AI16" s="110" t="str">
        <f>IF(C16="","",ROUNDDOWN(X16*AD16,0))</f>
        <v/>
      </c>
      <c r="AJ16" s="110"/>
      <c r="AK16" s="110"/>
      <c r="AL16" s="110"/>
      <c r="AM16" s="110"/>
      <c r="AN16" s="110"/>
      <c r="AO16" s="110"/>
      <c r="AP16" s="111"/>
      <c r="AQ16" s="24"/>
      <c r="AR16" s="24" t="s">
        <v>34</v>
      </c>
      <c r="AS16" s="24"/>
      <c r="AT16" s="27"/>
      <c r="AU16" s="27"/>
      <c r="AV16" s="27"/>
      <c r="AW16" s="27"/>
      <c r="AX16" s="27"/>
      <c r="AY16" s="27"/>
    </row>
    <row r="17" spans="1:51" ht="18" customHeight="1">
      <c r="A17" s="41"/>
      <c r="B17" s="42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  <c r="T17" s="99"/>
      <c r="U17" s="100"/>
      <c r="V17" s="100"/>
      <c r="W17" s="101"/>
      <c r="X17" s="102"/>
      <c r="Y17" s="103"/>
      <c r="Z17" s="104"/>
      <c r="AA17" s="105"/>
      <c r="AB17" s="106"/>
      <c r="AC17" s="107"/>
      <c r="AD17" s="108"/>
      <c r="AE17" s="108"/>
      <c r="AF17" s="108"/>
      <c r="AG17" s="109"/>
      <c r="AH17" s="60"/>
      <c r="AI17" s="110" t="str">
        <f t="shared" ref="AI17:AI43" si="0">IF(C17="","",ROUNDDOWN(X17*AD17,0))</f>
        <v/>
      </c>
      <c r="AJ17" s="110"/>
      <c r="AK17" s="110"/>
      <c r="AL17" s="110"/>
      <c r="AM17" s="110"/>
      <c r="AN17" s="110"/>
      <c r="AO17" s="110"/>
      <c r="AP17" s="111"/>
      <c r="AQ17" s="24"/>
      <c r="AR17" s="24" t="s">
        <v>39</v>
      </c>
      <c r="AS17" s="24"/>
      <c r="AT17" s="27"/>
      <c r="AU17" s="27"/>
      <c r="AV17" s="27"/>
      <c r="AW17" s="27"/>
      <c r="AX17" s="27"/>
      <c r="AY17" s="27"/>
    </row>
    <row r="18" spans="1:51" ht="18" customHeight="1">
      <c r="A18" s="41"/>
      <c r="B18" s="42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8"/>
      <c r="T18" s="99"/>
      <c r="U18" s="100"/>
      <c r="V18" s="100"/>
      <c r="W18" s="101"/>
      <c r="X18" s="102"/>
      <c r="Y18" s="103"/>
      <c r="Z18" s="104"/>
      <c r="AA18" s="105"/>
      <c r="AB18" s="106"/>
      <c r="AC18" s="107"/>
      <c r="AD18" s="108"/>
      <c r="AE18" s="108"/>
      <c r="AF18" s="108"/>
      <c r="AG18" s="109"/>
      <c r="AH18" s="60"/>
      <c r="AI18" s="110" t="str">
        <f t="shared" si="0"/>
        <v/>
      </c>
      <c r="AJ18" s="110"/>
      <c r="AK18" s="110"/>
      <c r="AL18" s="110"/>
      <c r="AM18" s="110"/>
      <c r="AN18" s="110"/>
      <c r="AO18" s="110"/>
      <c r="AP18" s="111"/>
      <c r="AQ18" s="24"/>
      <c r="AR18" s="24" t="s">
        <v>40</v>
      </c>
      <c r="AS18" s="24"/>
      <c r="AT18" s="27"/>
      <c r="AU18" s="27"/>
      <c r="AV18" s="27"/>
      <c r="AW18" s="27"/>
      <c r="AX18" s="27"/>
      <c r="AY18" s="27"/>
    </row>
    <row r="19" spans="1:51" ht="18" customHeight="1">
      <c r="A19" s="41"/>
      <c r="B19" s="42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8"/>
      <c r="T19" s="99"/>
      <c r="U19" s="100"/>
      <c r="V19" s="100"/>
      <c r="W19" s="101"/>
      <c r="X19" s="102"/>
      <c r="Y19" s="103"/>
      <c r="Z19" s="104"/>
      <c r="AA19" s="105"/>
      <c r="AB19" s="106"/>
      <c r="AC19" s="107"/>
      <c r="AD19" s="108"/>
      <c r="AE19" s="108"/>
      <c r="AF19" s="108"/>
      <c r="AG19" s="109"/>
      <c r="AH19" s="60"/>
      <c r="AI19" s="110" t="str">
        <f t="shared" si="0"/>
        <v/>
      </c>
      <c r="AJ19" s="110"/>
      <c r="AK19" s="110"/>
      <c r="AL19" s="110"/>
      <c r="AM19" s="110"/>
      <c r="AN19" s="110"/>
      <c r="AO19" s="110"/>
      <c r="AP19" s="111"/>
      <c r="AQ19" s="24"/>
      <c r="AR19" s="24" t="s">
        <v>54</v>
      </c>
      <c r="AS19" s="24"/>
      <c r="AT19" s="27"/>
      <c r="AU19" s="27"/>
      <c r="AV19" s="27"/>
      <c r="AW19" s="27"/>
      <c r="AX19" s="27"/>
      <c r="AY19" s="27"/>
    </row>
    <row r="20" spans="1:51" ht="18" customHeight="1">
      <c r="A20" s="41"/>
      <c r="B20" s="42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99"/>
      <c r="U20" s="100"/>
      <c r="V20" s="100"/>
      <c r="W20" s="101"/>
      <c r="X20" s="102"/>
      <c r="Y20" s="103"/>
      <c r="Z20" s="104"/>
      <c r="AA20" s="105"/>
      <c r="AB20" s="106"/>
      <c r="AC20" s="107"/>
      <c r="AD20" s="108"/>
      <c r="AE20" s="108"/>
      <c r="AF20" s="108"/>
      <c r="AG20" s="109"/>
      <c r="AH20" s="60"/>
      <c r="AI20" s="110" t="str">
        <f t="shared" si="0"/>
        <v/>
      </c>
      <c r="AJ20" s="110"/>
      <c r="AK20" s="110"/>
      <c r="AL20" s="110"/>
      <c r="AM20" s="110"/>
      <c r="AN20" s="110"/>
      <c r="AO20" s="110"/>
      <c r="AP20" s="111"/>
      <c r="AQ20" s="24"/>
      <c r="AR20" s="24"/>
      <c r="AS20" s="24"/>
      <c r="AT20" s="27"/>
      <c r="AU20" s="27"/>
      <c r="AV20" s="27"/>
      <c r="AW20" s="27"/>
      <c r="AX20" s="27"/>
      <c r="AY20" s="27"/>
    </row>
    <row r="21" spans="1:51" ht="18" customHeight="1">
      <c r="A21" s="41"/>
      <c r="B21" s="42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8"/>
      <c r="T21" s="99"/>
      <c r="U21" s="100"/>
      <c r="V21" s="100"/>
      <c r="W21" s="101"/>
      <c r="X21" s="102"/>
      <c r="Y21" s="103"/>
      <c r="Z21" s="104"/>
      <c r="AA21" s="112"/>
      <c r="AB21" s="113"/>
      <c r="AC21" s="114"/>
      <c r="AD21" s="108"/>
      <c r="AE21" s="108"/>
      <c r="AF21" s="108"/>
      <c r="AG21" s="109"/>
      <c r="AH21" s="60"/>
      <c r="AI21" s="110" t="str">
        <f t="shared" si="0"/>
        <v/>
      </c>
      <c r="AJ21" s="110"/>
      <c r="AK21" s="110"/>
      <c r="AL21" s="110"/>
      <c r="AM21" s="110"/>
      <c r="AN21" s="110"/>
      <c r="AO21" s="110"/>
      <c r="AP21" s="111"/>
      <c r="AQ21" s="24"/>
      <c r="AR21" s="27"/>
      <c r="AS21" s="27"/>
      <c r="AT21" s="27"/>
      <c r="AU21" s="27"/>
      <c r="AV21" s="27"/>
      <c r="AW21" s="27"/>
      <c r="AX21" s="27"/>
      <c r="AY21" s="27"/>
    </row>
    <row r="22" spans="1:51" ht="18" customHeight="1">
      <c r="A22" s="41"/>
      <c r="B22" s="42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99"/>
      <c r="U22" s="100"/>
      <c r="V22" s="100"/>
      <c r="W22" s="101"/>
      <c r="X22" s="102"/>
      <c r="Y22" s="103"/>
      <c r="Z22" s="104"/>
      <c r="AA22" s="105"/>
      <c r="AB22" s="106"/>
      <c r="AC22" s="107"/>
      <c r="AD22" s="108"/>
      <c r="AE22" s="108"/>
      <c r="AF22" s="108"/>
      <c r="AG22" s="109"/>
      <c r="AH22" s="60"/>
      <c r="AI22" s="110" t="str">
        <f t="shared" si="0"/>
        <v/>
      </c>
      <c r="AJ22" s="110"/>
      <c r="AK22" s="110"/>
      <c r="AL22" s="110"/>
      <c r="AM22" s="110"/>
      <c r="AN22" s="110"/>
      <c r="AO22" s="110"/>
      <c r="AP22" s="111"/>
      <c r="AQ22" s="24"/>
      <c r="AR22" s="27"/>
      <c r="AS22" s="27"/>
      <c r="AT22" s="27"/>
      <c r="AU22" s="27"/>
      <c r="AV22" s="27"/>
      <c r="AW22" s="27"/>
      <c r="AX22" s="27"/>
      <c r="AY22" s="27"/>
    </row>
    <row r="23" spans="1:51" ht="18" customHeight="1">
      <c r="A23" s="41"/>
      <c r="B23" s="42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9"/>
      <c r="U23" s="100"/>
      <c r="V23" s="100"/>
      <c r="W23" s="101"/>
      <c r="X23" s="102"/>
      <c r="Y23" s="103"/>
      <c r="Z23" s="104"/>
      <c r="AA23" s="105"/>
      <c r="AB23" s="106"/>
      <c r="AC23" s="107"/>
      <c r="AD23" s="108"/>
      <c r="AE23" s="108"/>
      <c r="AF23" s="108"/>
      <c r="AG23" s="109"/>
      <c r="AH23" s="60"/>
      <c r="AI23" s="110" t="str">
        <f t="shared" si="0"/>
        <v/>
      </c>
      <c r="AJ23" s="110"/>
      <c r="AK23" s="110"/>
      <c r="AL23" s="110"/>
      <c r="AM23" s="110"/>
      <c r="AN23" s="110"/>
      <c r="AO23" s="110"/>
      <c r="AP23" s="111"/>
      <c r="AQ23" s="24"/>
      <c r="AR23" s="24"/>
      <c r="AS23" s="24"/>
      <c r="AT23" s="24"/>
      <c r="AU23" s="24"/>
      <c r="AV23" s="24"/>
    </row>
    <row r="24" spans="1:51" ht="18" customHeight="1">
      <c r="A24" s="41"/>
      <c r="B24" s="42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9"/>
      <c r="U24" s="100"/>
      <c r="V24" s="100"/>
      <c r="W24" s="101"/>
      <c r="X24" s="102"/>
      <c r="Y24" s="103"/>
      <c r="Z24" s="104"/>
      <c r="AA24" s="105"/>
      <c r="AB24" s="106"/>
      <c r="AC24" s="107"/>
      <c r="AD24" s="108"/>
      <c r="AE24" s="108"/>
      <c r="AF24" s="108"/>
      <c r="AG24" s="109"/>
      <c r="AH24" s="60"/>
      <c r="AI24" s="110" t="str">
        <f t="shared" si="0"/>
        <v/>
      </c>
      <c r="AJ24" s="110"/>
      <c r="AK24" s="110"/>
      <c r="AL24" s="110"/>
      <c r="AM24" s="110"/>
      <c r="AN24" s="110"/>
      <c r="AO24" s="110"/>
      <c r="AP24" s="111"/>
      <c r="AQ24" s="24"/>
      <c r="AR24" s="24"/>
      <c r="AS24" s="24"/>
      <c r="AT24" s="24"/>
      <c r="AU24" s="24"/>
      <c r="AV24" s="24"/>
    </row>
    <row r="25" spans="1:51" ht="18" customHeight="1">
      <c r="A25" s="41"/>
      <c r="B25" s="42"/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8"/>
      <c r="T25" s="99"/>
      <c r="U25" s="100"/>
      <c r="V25" s="100"/>
      <c r="W25" s="101"/>
      <c r="X25" s="102"/>
      <c r="Y25" s="103"/>
      <c r="Z25" s="104"/>
      <c r="AA25" s="112"/>
      <c r="AB25" s="113"/>
      <c r="AC25" s="114"/>
      <c r="AD25" s="108"/>
      <c r="AE25" s="108"/>
      <c r="AF25" s="108"/>
      <c r="AG25" s="109"/>
      <c r="AH25" s="60"/>
      <c r="AI25" s="110" t="str">
        <f t="shared" si="0"/>
        <v/>
      </c>
      <c r="AJ25" s="110"/>
      <c r="AK25" s="110"/>
      <c r="AL25" s="110"/>
      <c r="AM25" s="110"/>
      <c r="AN25" s="110"/>
      <c r="AO25" s="110"/>
      <c r="AP25" s="111"/>
      <c r="AQ25" s="24"/>
      <c r="AR25" s="24"/>
      <c r="AS25" s="24"/>
      <c r="AT25" s="24"/>
      <c r="AU25" s="24"/>
      <c r="AV25" s="24"/>
    </row>
    <row r="26" spans="1:51" ht="18" customHeight="1">
      <c r="A26" s="41"/>
      <c r="B26" s="42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8"/>
      <c r="T26" s="99"/>
      <c r="U26" s="100"/>
      <c r="V26" s="100"/>
      <c r="W26" s="101"/>
      <c r="X26" s="102"/>
      <c r="Y26" s="103"/>
      <c r="Z26" s="104"/>
      <c r="AA26" s="105"/>
      <c r="AB26" s="106"/>
      <c r="AC26" s="107"/>
      <c r="AD26" s="108"/>
      <c r="AE26" s="108"/>
      <c r="AF26" s="108"/>
      <c r="AG26" s="109"/>
      <c r="AH26" s="60"/>
      <c r="AI26" s="110" t="str">
        <f t="shared" si="0"/>
        <v/>
      </c>
      <c r="AJ26" s="110"/>
      <c r="AK26" s="110"/>
      <c r="AL26" s="110"/>
      <c r="AM26" s="110"/>
      <c r="AN26" s="110"/>
      <c r="AO26" s="110"/>
      <c r="AP26" s="111"/>
      <c r="AQ26" s="24"/>
      <c r="AR26" s="24"/>
      <c r="AS26" s="24"/>
      <c r="AT26" s="24"/>
      <c r="AU26" s="24"/>
      <c r="AV26" s="24"/>
    </row>
    <row r="27" spans="1:51" ht="18" customHeight="1">
      <c r="A27" s="41"/>
      <c r="B27" s="42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8"/>
      <c r="T27" s="99"/>
      <c r="U27" s="100"/>
      <c r="V27" s="100"/>
      <c r="W27" s="101"/>
      <c r="X27" s="102"/>
      <c r="Y27" s="103"/>
      <c r="Z27" s="104"/>
      <c r="AA27" s="105"/>
      <c r="AB27" s="106"/>
      <c r="AC27" s="107"/>
      <c r="AD27" s="108"/>
      <c r="AE27" s="108"/>
      <c r="AF27" s="108"/>
      <c r="AG27" s="109"/>
      <c r="AH27" s="60"/>
      <c r="AI27" s="110" t="str">
        <f t="shared" si="0"/>
        <v/>
      </c>
      <c r="AJ27" s="110"/>
      <c r="AK27" s="110"/>
      <c r="AL27" s="110"/>
      <c r="AM27" s="110"/>
      <c r="AN27" s="110"/>
      <c r="AO27" s="110"/>
      <c r="AP27" s="111"/>
      <c r="AQ27" s="24"/>
      <c r="AR27" s="24"/>
      <c r="AS27" s="24"/>
      <c r="AT27" s="24"/>
      <c r="AU27" s="24"/>
      <c r="AV27" s="24"/>
    </row>
    <row r="28" spans="1:51" ht="18" customHeight="1">
      <c r="A28" s="41"/>
      <c r="B28" s="42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8"/>
      <c r="T28" s="99"/>
      <c r="U28" s="100"/>
      <c r="V28" s="100"/>
      <c r="W28" s="101"/>
      <c r="X28" s="102"/>
      <c r="Y28" s="103"/>
      <c r="Z28" s="104"/>
      <c r="AA28" s="112"/>
      <c r="AB28" s="113"/>
      <c r="AC28" s="114"/>
      <c r="AD28" s="108"/>
      <c r="AE28" s="108"/>
      <c r="AF28" s="108"/>
      <c r="AG28" s="109"/>
      <c r="AH28" s="60"/>
      <c r="AI28" s="110" t="str">
        <f t="shared" si="0"/>
        <v/>
      </c>
      <c r="AJ28" s="110"/>
      <c r="AK28" s="110"/>
      <c r="AL28" s="110"/>
      <c r="AM28" s="110"/>
      <c r="AN28" s="110"/>
      <c r="AO28" s="110"/>
      <c r="AP28" s="111"/>
      <c r="AQ28" s="24"/>
      <c r="AR28" s="24"/>
      <c r="AS28" s="24"/>
      <c r="AT28" s="24"/>
      <c r="AU28" s="24"/>
      <c r="AV28" s="24"/>
    </row>
    <row r="29" spans="1:51" ht="18" customHeight="1">
      <c r="A29" s="41"/>
      <c r="B29" s="42"/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8"/>
      <c r="T29" s="99"/>
      <c r="U29" s="100"/>
      <c r="V29" s="100"/>
      <c r="W29" s="101"/>
      <c r="X29" s="102"/>
      <c r="Y29" s="103"/>
      <c r="Z29" s="104"/>
      <c r="AA29" s="105"/>
      <c r="AB29" s="106"/>
      <c r="AC29" s="107"/>
      <c r="AD29" s="108"/>
      <c r="AE29" s="108"/>
      <c r="AF29" s="108"/>
      <c r="AG29" s="109"/>
      <c r="AH29" s="60"/>
      <c r="AI29" s="110" t="str">
        <f t="shared" si="0"/>
        <v/>
      </c>
      <c r="AJ29" s="110"/>
      <c r="AK29" s="110"/>
      <c r="AL29" s="110"/>
      <c r="AM29" s="110"/>
      <c r="AN29" s="110"/>
      <c r="AO29" s="110"/>
      <c r="AP29" s="111"/>
      <c r="AQ29" s="24"/>
      <c r="AR29" s="24"/>
      <c r="AS29" s="24"/>
      <c r="AT29" s="24"/>
      <c r="AU29" s="24"/>
      <c r="AV29" s="24"/>
    </row>
    <row r="30" spans="1:51" ht="18" customHeight="1">
      <c r="A30" s="41"/>
      <c r="B30" s="42"/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8"/>
      <c r="T30" s="99"/>
      <c r="U30" s="100"/>
      <c r="V30" s="100"/>
      <c r="W30" s="101"/>
      <c r="X30" s="102"/>
      <c r="Y30" s="103"/>
      <c r="Z30" s="104"/>
      <c r="AA30" s="105"/>
      <c r="AB30" s="106"/>
      <c r="AC30" s="107"/>
      <c r="AD30" s="108"/>
      <c r="AE30" s="108"/>
      <c r="AF30" s="108"/>
      <c r="AG30" s="109"/>
      <c r="AH30" s="60"/>
      <c r="AI30" s="110" t="str">
        <f t="shared" si="0"/>
        <v/>
      </c>
      <c r="AJ30" s="110"/>
      <c r="AK30" s="110"/>
      <c r="AL30" s="110"/>
      <c r="AM30" s="110"/>
      <c r="AN30" s="110"/>
      <c r="AO30" s="110"/>
      <c r="AP30" s="111"/>
      <c r="AQ30" s="24"/>
      <c r="AR30" s="24"/>
      <c r="AS30" s="24"/>
      <c r="AT30" s="24"/>
      <c r="AU30" s="24"/>
      <c r="AV30" s="24"/>
    </row>
    <row r="31" spans="1:51" ht="18" customHeight="1">
      <c r="A31" s="41"/>
      <c r="B31" s="42"/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  <c r="T31" s="99"/>
      <c r="U31" s="100"/>
      <c r="V31" s="100"/>
      <c r="W31" s="101"/>
      <c r="X31" s="102"/>
      <c r="Y31" s="103"/>
      <c r="Z31" s="104"/>
      <c r="AA31" s="112"/>
      <c r="AB31" s="113"/>
      <c r="AC31" s="114"/>
      <c r="AD31" s="108"/>
      <c r="AE31" s="108"/>
      <c r="AF31" s="108"/>
      <c r="AG31" s="109"/>
      <c r="AH31" s="60"/>
      <c r="AI31" s="110" t="str">
        <f t="shared" si="0"/>
        <v/>
      </c>
      <c r="AJ31" s="110"/>
      <c r="AK31" s="110"/>
      <c r="AL31" s="110"/>
      <c r="AM31" s="110"/>
      <c r="AN31" s="110"/>
      <c r="AO31" s="110"/>
      <c r="AP31" s="111"/>
      <c r="AQ31" s="24"/>
      <c r="AR31" s="24"/>
      <c r="AS31" s="24"/>
      <c r="AT31" s="24"/>
      <c r="AU31" s="24"/>
      <c r="AV31" s="24"/>
    </row>
    <row r="32" spans="1:51" ht="18" customHeight="1">
      <c r="A32" s="41"/>
      <c r="B32" s="42"/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8"/>
      <c r="T32" s="99"/>
      <c r="U32" s="100"/>
      <c r="V32" s="100"/>
      <c r="W32" s="101"/>
      <c r="X32" s="102"/>
      <c r="Y32" s="103"/>
      <c r="Z32" s="104"/>
      <c r="AA32" s="105"/>
      <c r="AB32" s="106"/>
      <c r="AC32" s="107"/>
      <c r="AD32" s="108"/>
      <c r="AE32" s="108"/>
      <c r="AF32" s="108"/>
      <c r="AG32" s="109"/>
      <c r="AH32" s="60"/>
      <c r="AI32" s="110" t="str">
        <f t="shared" si="0"/>
        <v/>
      </c>
      <c r="AJ32" s="110"/>
      <c r="AK32" s="110"/>
      <c r="AL32" s="110"/>
      <c r="AM32" s="110"/>
      <c r="AN32" s="110"/>
      <c r="AO32" s="110"/>
      <c r="AP32" s="111"/>
      <c r="AQ32" s="24"/>
      <c r="AR32" s="24"/>
      <c r="AS32" s="24"/>
      <c r="AT32" s="24"/>
      <c r="AU32" s="24"/>
      <c r="AV32" s="24"/>
    </row>
    <row r="33" spans="1:48" ht="18" customHeight="1">
      <c r="A33" s="41"/>
      <c r="B33" s="42"/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99"/>
      <c r="U33" s="100"/>
      <c r="V33" s="100"/>
      <c r="W33" s="101"/>
      <c r="X33" s="102"/>
      <c r="Y33" s="103"/>
      <c r="Z33" s="104"/>
      <c r="AA33" s="105"/>
      <c r="AB33" s="106"/>
      <c r="AC33" s="107"/>
      <c r="AD33" s="108"/>
      <c r="AE33" s="108"/>
      <c r="AF33" s="108"/>
      <c r="AG33" s="109"/>
      <c r="AH33" s="60"/>
      <c r="AI33" s="110" t="str">
        <f t="shared" si="0"/>
        <v/>
      </c>
      <c r="AJ33" s="110"/>
      <c r="AK33" s="110"/>
      <c r="AL33" s="110"/>
      <c r="AM33" s="110"/>
      <c r="AN33" s="110"/>
      <c r="AO33" s="110"/>
      <c r="AP33" s="111"/>
      <c r="AQ33" s="24"/>
      <c r="AR33" s="24"/>
      <c r="AS33" s="24"/>
      <c r="AT33" s="24"/>
      <c r="AU33" s="24"/>
      <c r="AV33" s="24"/>
    </row>
    <row r="34" spans="1:48" ht="18" customHeight="1">
      <c r="A34" s="41"/>
      <c r="B34" s="42"/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9"/>
      <c r="U34" s="100"/>
      <c r="V34" s="100"/>
      <c r="W34" s="101"/>
      <c r="X34" s="102"/>
      <c r="Y34" s="103"/>
      <c r="Z34" s="104"/>
      <c r="AA34" s="112"/>
      <c r="AB34" s="113"/>
      <c r="AC34" s="114"/>
      <c r="AD34" s="108"/>
      <c r="AE34" s="108"/>
      <c r="AF34" s="108"/>
      <c r="AG34" s="109"/>
      <c r="AH34" s="60"/>
      <c r="AI34" s="110" t="str">
        <f t="shared" si="0"/>
        <v/>
      </c>
      <c r="AJ34" s="110"/>
      <c r="AK34" s="110"/>
      <c r="AL34" s="110"/>
      <c r="AM34" s="110"/>
      <c r="AN34" s="110"/>
      <c r="AO34" s="110"/>
      <c r="AP34" s="111"/>
      <c r="AQ34" s="24"/>
      <c r="AR34" s="24"/>
      <c r="AS34" s="24"/>
      <c r="AT34" s="24"/>
      <c r="AU34" s="24"/>
      <c r="AV34" s="24"/>
    </row>
    <row r="35" spans="1:48" ht="18" customHeight="1">
      <c r="A35" s="41"/>
      <c r="B35" s="42"/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9"/>
      <c r="U35" s="100"/>
      <c r="V35" s="100"/>
      <c r="W35" s="101"/>
      <c r="X35" s="102"/>
      <c r="Y35" s="103"/>
      <c r="Z35" s="104"/>
      <c r="AA35" s="105"/>
      <c r="AB35" s="106"/>
      <c r="AC35" s="107"/>
      <c r="AD35" s="108"/>
      <c r="AE35" s="108"/>
      <c r="AF35" s="108"/>
      <c r="AG35" s="109"/>
      <c r="AH35" s="60"/>
      <c r="AI35" s="110" t="str">
        <f t="shared" si="0"/>
        <v/>
      </c>
      <c r="AJ35" s="110"/>
      <c r="AK35" s="110"/>
      <c r="AL35" s="110"/>
      <c r="AM35" s="110"/>
      <c r="AN35" s="110"/>
      <c r="AO35" s="110"/>
      <c r="AP35" s="111"/>
      <c r="AQ35" s="24"/>
      <c r="AR35" s="24"/>
      <c r="AS35" s="24"/>
      <c r="AT35" s="24"/>
      <c r="AU35" s="24"/>
      <c r="AV35" s="24"/>
    </row>
    <row r="36" spans="1:48" ht="18" customHeight="1">
      <c r="A36" s="41"/>
      <c r="B36" s="42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99"/>
      <c r="U36" s="100"/>
      <c r="V36" s="100"/>
      <c r="W36" s="101"/>
      <c r="X36" s="102"/>
      <c r="Y36" s="103"/>
      <c r="Z36" s="104"/>
      <c r="AA36" s="105"/>
      <c r="AB36" s="106"/>
      <c r="AC36" s="107"/>
      <c r="AD36" s="108"/>
      <c r="AE36" s="108"/>
      <c r="AF36" s="108"/>
      <c r="AG36" s="109"/>
      <c r="AH36" s="60"/>
      <c r="AI36" s="110" t="str">
        <f t="shared" si="0"/>
        <v/>
      </c>
      <c r="AJ36" s="110"/>
      <c r="AK36" s="110"/>
      <c r="AL36" s="110"/>
      <c r="AM36" s="110"/>
      <c r="AN36" s="110"/>
      <c r="AO36" s="110"/>
      <c r="AP36" s="111"/>
      <c r="AQ36" s="24"/>
      <c r="AR36" s="24"/>
      <c r="AS36" s="24"/>
      <c r="AT36" s="24"/>
      <c r="AU36" s="24"/>
      <c r="AV36" s="24"/>
    </row>
    <row r="37" spans="1:48" ht="18" customHeight="1">
      <c r="A37" s="41"/>
      <c r="B37" s="42"/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99"/>
      <c r="U37" s="100"/>
      <c r="V37" s="100"/>
      <c r="W37" s="101"/>
      <c r="X37" s="102"/>
      <c r="Y37" s="103"/>
      <c r="Z37" s="104"/>
      <c r="AA37" s="112"/>
      <c r="AB37" s="113"/>
      <c r="AC37" s="114"/>
      <c r="AD37" s="108"/>
      <c r="AE37" s="108"/>
      <c r="AF37" s="108"/>
      <c r="AG37" s="109"/>
      <c r="AH37" s="60"/>
      <c r="AI37" s="110" t="str">
        <f t="shared" si="0"/>
        <v/>
      </c>
      <c r="AJ37" s="110"/>
      <c r="AK37" s="110"/>
      <c r="AL37" s="110"/>
      <c r="AM37" s="110"/>
      <c r="AN37" s="110"/>
      <c r="AO37" s="110"/>
      <c r="AP37" s="111"/>
      <c r="AQ37" s="24"/>
      <c r="AR37" s="24"/>
      <c r="AS37" s="24"/>
      <c r="AT37" s="24"/>
      <c r="AU37" s="24"/>
      <c r="AV37" s="24"/>
    </row>
    <row r="38" spans="1:48" ht="18" customHeight="1">
      <c r="A38" s="41"/>
      <c r="B38" s="42"/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99"/>
      <c r="U38" s="100"/>
      <c r="V38" s="100"/>
      <c r="W38" s="101"/>
      <c r="X38" s="102"/>
      <c r="Y38" s="103"/>
      <c r="Z38" s="104"/>
      <c r="AA38" s="105"/>
      <c r="AB38" s="106"/>
      <c r="AC38" s="107"/>
      <c r="AD38" s="108"/>
      <c r="AE38" s="108"/>
      <c r="AF38" s="108"/>
      <c r="AG38" s="109"/>
      <c r="AH38" s="60"/>
      <c r="AI38" s="110" t="str">
        <f t="shared" si="0"/>
        <v/>
      </c>
      <c r="AJ38" s="110"/>
      <c r="AK38" s="110"/>
      <c r="AL38" s="110"/>
      <c r="AM38" s="110"/>
      <c r="AN38" s="110"/>
      <c r="AO38" s="110"/>
      <c r="AP38" s="111"/>
      <c r="AQ38" s="24"/>
      <c r="AR38" s="24"/>
      <c r="AS38" s="24"/>
      <c r="AT38" s="24"/>
      <c r="AU38" s="24"/>
      <c r="AV38" s="24"/>
    </row>
    <row r="39" spans="1:48" ht="18" customHeight="1">
      <c r="A39" s="41"/>
      <c r="B39" s="42"/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8"/>
      <c r="T39" s="99"/>
      <c r="U39" s="100"/>
      <c r="V39" s="100"/>
      <c r="W39" s="101"/>
      <c r="X39" s="102"/>
      <c r="Y39" s="103"/>
      <c r="Z39" s="104"/>
      <c r="AA39" s="105"/>
      <c r="AB39" s="106"/>
      <c r="AC39" s="107"/>
      <c r="AD39" s="108"/>
      <c r="AE39" s="108"/>
      <c r="AF39" s="108"/>
      <c r="AG39" s="109"/>
      <c r="AH39" s="60"/>
      <c r="AI39" s="110" t="str">
        <f t="shared" si="0"/>
        <v/>
      </c>
      <c r="AJ39" s="110"/>
      <c r="AK39" s="110"/>
      <c r="AL39" s="110"/>
      <c r="AM39" s="110"/>
      <c r="AN39" s="110"/>
      <c r="AO39" s="110"/>
      <c r="AP39" s="111"/>
    </row>
    <row r="40" spans="1:48" ht="18" customHeight="1">
      <c r="A40" s="41"/>
      <c r="B40" s="42"/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8"/>
      <c r="T40" s="99"/>
      <c r="U40" s="100"/>
      <c r="V40" s="100"/>
      <c r="W40" s="101"/>
      <c r="X40" s="102"/>
      <c r="Y40" s="103"/>
      <c r="Z40" s="104"/>
      <c r="AA40" s="112"/>
      <c r="AB40" s="113"/>
      <c r="AC40" s="114"/>
      <c r="AD40" s="108"/>
      <c r="AE40" s="108"/>
      <c r="AF40" s="108"/>
      <c r="AG40" s="109"/>
      <c r="AH40" s="60"/>
      <c r="AI40" s="110" t="str">
        <f t="shared" si="0"/>
        <v/>
      </c>
      <c r="AJ40" s="110"/>
      <c r="AK40" s="110"/>
      <c r="AL40" s="110"/>
      <c r="AM40" s="110"/>
      <c r="AN40" s="110"/>
      <c r="AO40" s="110"/>
      <c r="AP40" s="111"/>
    </row>
    <row r="41" spans="1:48" ht="18" customHeight="1">
      <c r="A41" s="41"/>
      <c r="B41" s="42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8"/>
      <c r="T41" s="99"/>
      <c r="U41" s="100"/>
      <c r="V41" s="100"/>
      <c r="W41" s="101"/>
      <c r="X41" s="102"/>
      <c r="Y41" s="103"/>
      <c r="Z41" s="104"/>
      <c r="AA41" s="112"/>
      <c r="AB41" s="113"/>
      <c r="AC41" s="114"/>
      <c r="AD41" s="108"/>
      <c r="AE41" s="108"/>
      <c r="AF41" s="108"/>
      <c r="AG41" s="109"/>
      <c r="AH41" s="60"/>
      <c r="AI41" s="110" t="str">
        <f t="shared" si="0"/>
        <v/>
      </c>
      <c r="AJ41" s="110"/>
      <c r="AK41" s="110"/>
      <c r="AL41" s="110"/>
      <c r="AM41" s="110"/>
      <c r="AN41" s="110"/>
      <c r="AO41" s="110"/>
      <c r="AP41" s="111"/>
    </row>
    <row r="42" spans="1:48" ht="18" customHeight="1">
      <c r="A42" s="41"/>
      <c r="B42" s="42"/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8"/>
      <c r="T42" s="99"/>
      <c r="U42" s="100"/>
      <c r="V42" s="100"/>
      <c r="W42" s="101"/>
      <c r="X42" s="102"/>
      <c r="Y42" s="103"/>
      <c r="Z42" s="104"/>
      <c r="AA42" s="105"/>
      <c r="AB42" s="106"/>
      <c r="AC42" s="107"/>
      <c r="AD42" s="108"/>
      <c r="AE42" s="108"/>
      <c r="AF42" s="108"/>
      <c r="AG42" s="109"/>
      <c r="AH42" s="60"/>
      <c r="AI42" s="110" t="str">
        <f t="shared" si="0"/>
        <v/>
      </c>
      <c r="AJ42" s="110"/>
      <c r="AK42" s="110"/>
      <c r="AL42" s="110"/>
      <c r="AM42" s="110"/>
      <c r="AN42" s="110"/>
      <c r="AO42" s="110"/>
      <c r="AP42" s="111"/>
    </row>
    <row r="43" spans="1:48" ht="18" customHeight="1">
      <c r="A43" s="43"/>
      <c r="B43" s="44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99"/>
      <c r="U43" s="100"/>
      <c r="V43" s="100"/>
      <c r="W43" s="101"/>
      <c r="X43" s="102"/>
      <c r="Y43" s="103"/>
      <c r="Z43" s="104"/>
      <c r="AA43" s="105"/>
      <c r="AB43" s="106"/>
      <c r="AC43" s="107"/>
      <c r="AD43" s="108"/>
      <c r="AE43" s="108"/>
      <c r="AF43" s="108"/>
      <c r="AG43" s="109"/>
      <c r="AH43" s="61"/>
      <c r="AI43" s="110" t="str">
        <f t="shared" si="0"/>
        <v/>
      </c>
      <c r="AJ43" s="110"/>
      <c r="AK43" s="110"/>
      <c r="AL43" s="110"/>
      <c r="AM43" s="110"/>
      <c r="AN43" s="110"/>
      <c r="AO43" s="110"/>
      <c r="AP43" s="111"/>
    </row>
    <row r="44" spans="1:48" ht="16.5" customHeight="1">
      <c r="A44" s="62" t="s">
        <v>16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20">
        <v>0.1</v>
      </c>
      <c r="Y44" s="20"/>
      <c r="Z44" s="21"/>
      <c r="AA44" s="81" t="s">
        <v>56</v>
      </c>
      <c r="AB44" s="82"/>
      <c r="AC44" s="82"/>
      <c r="AD44" s="82"/>
      <c r="AE44" s="16" t="s">
        <v>49</v>
      </c>
      <c r="AF44" s="16"/>
      <c r="AG44" s="16"/>
      <c r="AH44" s="83">
        <f>SUMIF(T16:W43,"",AI16:AP43)</f>
        <v>0</v>
      </c>
      <c r="AI44" s="84"/>
      <c r="AJ44" s="84"/>
      <c r="AK44" s="84"/>
      <c r="AL44" s="84"/>
      <c r="AM44" s="84"/>
      <c r="AN44" s="84"/>
      <c r="AO44" s="84"/>
      <c r="AP44" s="85"/>
    </row>
    <row r="45" spans="1:48" ht="16.5" customHeight="1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7"/>
      <c r="Y45" s="7"/>
      <c r="Z45" s="22"/>
      <c r="AA45" s="86" t="s">
        <v>50</v>
      </c>
      <c r="AB45" s="87"/>
      <c r="AC45" s="87"/>
      <c r="AD45" s="87"/>
      <c r="AE45" s="11" t="s">
        <v>49</v>
      </c>
      <c r="AF45" s="11"/>
      <c r="AG45" s="11"/>
      <c r="AH45" s="88">
        <f>SUMIF(T16:W43,AR17,AI16:AP43)</f>
        <v>0</v>
      </c>
      <c r="AI45" s="89"/>
      <c r="AJ45" s="89"/>
      <c r="AK45" s="89"/>
      <c r="AL45" s="89"/>
      <c r="AM45" s="89"/>
      <c r="AN45" s="89"/>
      <c r="AO45" s="89"/>
      <c r="AP45" s="90"/>
    </row>
    <row r="46" spans="1:48" ht="16.5" customHeight="1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18"/>
      <c r="Y46" s="18"/>
      <c r="Z46" s="23"/>
      <c r="AA46" s="91" t="s">
        <v>55</v>
      </c>
      <c r="AB46" s="92"/>
      <c r="AC46" s="92"/>
      <c r="AD46" s="92"/>
      <c r="AE46" s="17" t="s">
        <v>49</v>
      </c>
      <c r="AF46" s="17"/>
      <c r="AG46" s="17"/>
      <c r="AH46" s="93">
        <f>SUMIF(T16:W43,AR18,AI16:AP43)+SUMIF(T16:W43,AR19,AI16:AP43)</f>
        <v>0</v>
      </c>
      <c r="AI46" s="94"/>
      <c r="AJ46" s="94"/>
      <c r="AK46" s="94"/>
      <c r="AL46" s="94"/>
      <c r="AM46" s="94"/>
      <c r="AN46" s="94"/>
      <c r="AO46" s="94"/>
      <c r="AP46" s="95"/>
    </row>
    <row r="47" spans="1:48" ht="16.5" customHeight="1">
      <c r="A47" s="62" t="s">
        <v>15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4"/>
      <c r="AA47" s="68">
        <v>0.1</v>
      </c>
      <c r="AB47" s="69"/>
      <c r="AC47" s="69"/>
      <c r="AD47" s="69"/>
      <c r="AE47" s="69"/>
      <c r="AF47" s="69"/>
      <c r="AG47" s="70"/>
      <c r="AH47" s="71">
        <f>ROUNDDOWN(AH44*0.1,0)</f>
        <v>0</v>
      </c>
      <c r="AI47" s="72"/>
      <c r="AJ47" s="72"/>
      <c r="AK47" s="72"/>
      <c r="AL47" s="72"/>
      <c r="AM47" s="72"/>
      <c r="AN47" s="72"/>
      <c r="AO47" s="72"/>
      <c r="AP47" s="73"/>
    </row>
    <row r="48" spans="1:48" ht="16.5" customHeigh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7"/>
      <c r="AA48" s="14"/>
      <c r="AB48" s="14"/>
      <c r="AC48" s="14"/>
      <c r="AD48" s="14" t="s">
        <v>42</v>
      </c>
      <c r="AE48" s="14"/>
      <c r="AF48" s="14"/>
      <c r="AG48" s="15"/>
      <c r="AH48" s="74">
        <f>ROUNDDOWN(AH45*0.08,0)</f>
        <v>0</v>
      </c>
      <c r="AI48" s="75"/>
      <c r="AJ48" s="75"/>
      <c r="AK48" s="75"/>
      <c r="AL48" s="75"/>
      <c r="AM48" s="75"/>
      <c r="AN48" s="75"/>
      <c r="AO48" s="75"/>
      <c r="AP48" s="76"/>
    </row>
    <row r="49" spans="1:48" ht="21.75" customHeight="1">
      <c r="A49" s="65" t="s">
        <v>76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19"/>
      <c r="AI49" s="77">
        <f>IF(SUM(AH44:AP48)="","",SUM(AH44:AP48))</f>
        <v>0</v>
      </c>
      <c r="AJ49" s="77"/>
      <c r="AK49" s="77"/>
      <c r="AL49" s="77"/>
      <c r="AM49" s="77"/>
      <c r="AN49" s="77"/>
      <c r="AO49" s="77"/>
      <c r="AP49" s="78"/>
    </row>
    <row r="50" spans="1:48" ht="15.75" customHeight="1">
      <c r="AF50" s="13"/>
      <c r="AG50" s="13" t="s">
        <v>53</v>
      </c>
      <c r="AH50" s="13"/>
      <c r="AI50" s="35"/>
      <c r="AJ50" s="305" t="str">
        <f>IF(AJ1="","",AJ1)</f>
        <v/>
      </c>
      <c r="AK50" s="305"/>
      <c r="AL50" s="305"/>
      <c r="AM50" s="305"/>
      <c r="AN50" s="305"/>
      <c r="AO50" s="305"/>
      <c r="AP50" s="305"/>
      <c r="AR50" s="27"/>
      <c r="AS50" s="27"/>
      <c r="AT50" s="27"/>
      <c r="AU50" s="27"/>
      <c r="AV50" s="27"/>
    </row>
    <row r="51" spans="1:48" ht="15.75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W51" s="10"/>
      <c r="X51" s="36" t="s">
        <v>51</v>
      </c>
      <c r="Y51" s="28"/>
      <c r="Z51" s="28"/>
      <c r="AA51" s="33" t="s">
        <v>35</v>
      </c>
      <c r="AB51" s="306" t="str">
        <f>IF(AB2="","",AB2)</f>
        <v/>
      </c>
      <c r="AC51" s="306"/>
      <c r="AD51" s="306"/>
      <c r="AE51" s="246" t="s">
        <v>44</v>
      </c>
      <c r="AF51" s="247"/>
      <c r="AG51" s="248"/>
      <c r="AH51" s="32" t="s">
        <v>3</v>
      </c>
      <c r="AI51" s="307" t="str">
        <f>IF(AI2="","",AI2)</f>
        <v/>
      </c>
      <c r="AJ51" s="307"/>
      <c r="AK51" s="307"/>
      <c r="AL51" s="307"/>
      <c r="AM51" s="307"/>
      <c r="AN51" s="307"/>
      <c r="AO51" s="307"/>
      <c r="AP51" s="308"/>
      <c r="AR51" s="27"/>
      <c r="AS51" s="27"/>
      <c r="AT51" s="27"/>
      <c r="AU51" s="27"/>
      <c r="AV51" s="27"/>
    </row>
    <row r="52" spans="1:48" ht="15.75" customHeight="1">
      <c r="D52" s="3" t="s">
        <v>52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  <c r="W52" s="31"/>
      <c r="X52" s="29"/>
      <c r="Y52" s="2" t="s">
        <v>4</v>
      </c>
      <c r="Z52" s="2"/>
      <c r="AA52" s="309" t="str">
        <f>IF(AA3="","",AA3)</f>
        <v/>
      </c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10"/>
      <c r="AR52" s="27"/>
      <c r="AS52" s="27"/>
      <c r="AT52" s="27"/>
      <c r="AU52" s="27"/>
      <c r="AV52" s="27"/>
    </row>
    <row r="53" spans="1:48" ht="15.75" customHeight="1">
      <c r="W53" s="31"/>
      <c r="X53" s="29"/>
      <c r="Y53" s="2" t="s">
        <v>5</v>
      </c>
      <c r="Z53" s="2"/>
      <c r="AA53" s="311" t="str">
        <f>IF(AA4="","",AA4)</f>
        <v/>
      </c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1"/>
      <c r="AP53" s="312"/>
      <c r="AR53" s="27"/>
      <c r="AS53" s="27"/>
      <c r="AT53" s="27"/>
      <c r="AU53" s="27"/>
      <c r="AV53" s="27"/>
    </row>
    <row r="54" spans="1:48" ht="15.75" customHeight="1">
      <c r="B54" s="5" t="s">
        <v>8</v>
      </c>
      <c r="C54" s="6"/>
      <c r="D54" s="6"/>
      <c r="E54" s="6"/>
      <c r="F54" s="6"/>
      <c r="G54" s="6"/>
      <c r="H54" s="6"/>
      <c r="I54" s="6"/>
      <c r="J54" s="6"/>
      <c r="W54" s="31"/>
      <c r="X54" s="29"/>
      <c r="Y54" s="2" t="s">
        <v>6</v>
      </c>
      <c r="Z54" s="2"/>
      <c r="AA54" s="281" t="str">
        <f>IF(AA5="","",AA5)</f>
        <v/>
      </c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2"/>
      <c r="AR54" s="24"/>
      <c r="AS54" s="24"/>
      <c r="AT54" s="27"/>
      <c r="AU54" s="27"/>
      <c r="AV54" s="27"/>
    </row>
    <row r="55" spans="1:48" ht="15.75" customHeight="1">
      <c r="W55" s="31"/>
      <c r="X55" s="30"/>
      <c r="Y55" s="8"/>
      <c r="Z55" s="8"/>
      <c r="AA55" s="8"/>
      <c r="AB55" s="8" t="s">
        <v>26</v>
      </c>
      <c r="AC55" s="8"/>
      <c r="AD55" s="283" t="str">
        <f>IF(AD6="","",AD6)</f>
        <v/>
      </c>
      <c r="AE55" s="283"/>
      <c r="AF55" s="283"/>
      <c r="AG55" s="283"/>
      <c r="AH55" s="8" t="s">
        <v>7</v>
      </c>
      <c r="AI55" s="8" t="s">
        <v>36</v>
      </c>
      <c r="AJ55" s="8"/>
      <c r="AK55" s="283" t="str">
        <f>IF(AK6="","",AK6)</f>
        <v/>
      </c>
      <c r="AL55" s="283"/>
      <c r="AM55" s="283"/>
      <c r="AN55" s="283"/>
      <c r="AO55" s="8" t="s">
        <v>7</v>
      </c>
      <c r="AP55" s="9"/>
      <c r="AR55" s="24" t="s">
        <v>37</v>
      </c>
      <c r="AS55" s="24"/>
      <c r="AT55" s="27"/>
      <c r="AU55" s="27"/>
      <c r="AV55" s="27"/>
    </row>
    <row r="56" spans="1:48" ht="15.75" customHeight="1">
      <c r="A56" s="222" t="s">
        <v>25</v>
      </c>
      <c r="B56" s="223"/>
      <c r="C56" s="223"/>
      <c r="D56" s="223"/>
      <c r="E56" s="224"/>
      <c r="F56" s="34" t="s">
        <v>12</v>
      </c>
      <c r="G56" s="284" t="str">
        <f>IF(G7="","",G7)</f>
        <v/>
      </c>
      <c r="H56" s="284"/>
      <c r="I56" s="26" t="s">
        <v>20</v>
      </c>
      <c r="J56" s="285" t="str">
        <f>IF(J7="","",J7)</f>
        <v/>
      </c>
      <c r="K56" s="285"/>
      <c r="L56" s="285"/>
      <c r="M56" s="26" t="s">
        <v>20</v>
      </c>
      <c r="N56" s="286" t="str">
        <f>IF(N7="","",N7)</f>
        <v/>
      </c>
      <c r="O56" s="286"/>
      <c r="P56" s="287"/>
      <c r="Q56" s="229" t="s">
        <v>41</v>
      </c>
      <c r="R56" s="230"/>
      <c r="S56" s="231"/>
      <c r="T56" s="288" t="str">
        <f>IF(T7="","",T7)</f>
        <v/>
      </c>
      <c r="U56" s="63"/>
      <c r="V56" s="63"/>
      <c r="W56" s="289"/>
      <c r="X56" s="235" t="s">
        <v>32</v>
      </c>
      <c r="Y56" s="236"/>
      <c r="Z56" s="86" t="s">
        <v>30</v>
      </c>
      <c r="AA56" s="87"/>
      <c r="AB56" s="204"/>
      <c r="AC56" s="290" t="str">
        <f>IF(AC7="","",AC7)</f>
        <v/>
      </c>
      <c r="AD56" s="291"/>
      <c r="AE56" s="291"/>
      <c r="AF56" s="291"/>
      <c r="AG56" s="291"/>
      <c r="AH56" s="292"/>
      <c r="AI56" s="86" t="s">
        <v>10</v>
      </c>
      <c r="AJ56" s="204"/>
      <c r="AK56" s="86" t="str">
        <f>IF(AK7="","",AK7)</f>
        <v/>
      </c>
      <c r="AL56" s="87"/>
      <c r="AM56" s="87"/>
      <c r="AN56" s="204"/>
      <c r="AO56" s="86" t="s">
        <v>11</v>
      </c>
      <c r="AP56" s="208"/>
      <c r="AR56" s="24" t="s">
        <v>45</v>
      </c>
      <c r="AS56" s="24"/>
      <c r="AT56" s="27"/>
      <c r="AU56" s="27"/>
      <c r="AV56" s="27"/>
    </row>
    <row r="57" spans="1:48" ht="21" customHeight="1">
      <c r="A57" s="79" t="s">
        <v>24</v>
      </c>
      <c r="B57" s="80"/>
      <c r="C57" s="80"/>
      <c r="D57" s="80"/>
      <c r="E57" s="209"/>
      <c r="F57" s="293" t="str">
        <f>IF(F8="","",F8)</f>
        <v/>
      </c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5"/>
      <c r="X57" s="237"/>
      <c r="Y57" s="238"/>
      <c r="Z57" s="86" t="s">
        <v>9</v>
      </c>
      <c r="AA57" s="87"/>
      <c r="AB57" s="204"/>
      <c r="AC57" s="296" t="str">
        <f>IF(AC8="","",AC8)</f>
        <v/>
      </c>
      <c r="AD57" s="297"/>
      <c r="AE57" s="298"/>
      <c r="AF57" s="12" t="s">
        <v>12</v>
      </c>
      <c r="AG57" s="299" t="str">
        <f>IF(AG8="","",AG8)</f>
        <v/>
      </c>
      <c r="AH57" s="300"/>
      <c r="AI57" s="300"/>
      <c r="AJ57" s="300"/>
      <c r="AK57" s="301"/>
      <c r="AL57" s="168"/>
      <c r="AM57" s="169"/>
      <c r="AN57" s="169"/>
      <c r="AO57" s="169"/>
      <c r="AP57" s="170"/>
      <c r="AQ57" s="24"/>
      <c r="AR57" s="25" t="s">
        <v>46</v>
      </c>
      <c r="AS57" s="24"/>
      <c r="AT57" s="27"/>
      <c r="AU57" s="27"/>
      <c r="AV57" s="27"/>
    </row>
    <row r="58" spans="1:48" ht="9.75" customHeight="1">
      <c r="A58" s="171" t="s">
        <v>23</v>
      </c>
      <c r="B58" s="172"/>
      <c r="C58" s="172"/>
      <c r="D58" s="172"/>
      <c r="E58" s="173"/>
      <c r="F58" s="174" t="s">
        <v>12</v>
      </c>
      <c r="G58" s="270" t="str">
        <f>IF(G9="","",G9)</f>
        <v/>
      </c>
      <c r="H58" s="270"/>
      <c r="I58" s="270"/>
      <c r="J58" s="271"/>
      <c r="K58" s="180"/>
      <c r="L58" s="181"/>
      <c r="M58" s="181"/>
      <c r="N58" s="181"/>
      <c r="O58" s="181"/>
      <c r="P58" s="181"/>
      <c r="Q58" s="184" t="s">
        <v>31</v>
      </c>
      <c r="R58" s="185"/>
      <c r="S58" s="186"/>
      <c r="T58" s="274" t="str">
        <f>IF(T9="","",T9)</f>
        <v/>
      </c>
      <c r="U58" s="80"/>
      <c r="V58" s="80"/>
      <c r="W58" s="275"/>
      <c r="X58" s="237"/>
      <c r="Y58" s="238"/>
      <c r="Z58" s="195" t="s">
        <v>38</v>
      </c>
      <c r="AA58" s="196"/>
      <c r="AB58" s="197"/>
      <c r="AC58" s="278" t="str">
        <f>IF(AC9="","",AC9)</f>
        <v/>
      </c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279"/>
      <c r="AO58" s="279"/>
      <c r="AP58" s="280"/>
      <c r="AQ58" s="24"/>
      <c r="AR58" s="24"/>
      <c r="AS58" s="24"/>
      <c r="AT58" s="27"/>
      <c r="AU58" s="27"/>
      <c r="AV58" s="27"/>
    </row>
    <row r="59" spans="1:48" ht="13.5" customHeight="1">
      <c r="A59" s="65"/>
      <c r="B59" s="66"/>
      <c r="C59" s="66"/>
      <c r="D59" s="66"/>
      <c r="E59" s="67"/>
      <c r="F59" s="175"/>
      <c r="G59" s="272"/>
      <c r="H59" s="272"/>
      <c r="I59" s="272"/>
      <c r="J59" s="273"/>
      <c r="K59" s="182"/>
      <c r="L59" s="183"/>
      <c r="M59" s="183"/>
      <c r="N59" s="183"/>
      <c r="O59" s="183"/>
      <c r="P59" s="183"/>
      <c r="Q59" s="175"/>
      <c r="R59" s="187"/>
      <c r="S59" s="188"/>
      <c r="T59" s="276"/>
      <c r="U59" s="66"/>
      <c r="V59" s="66"/>
      <c r="W59" s="277"/>
      <c r="X59" s="239"/>
      <c r="Y59" s="240"/>
      <c r="Z59" s="201" t="s">
        <v>43</v>
      </c>
      <c r="AA59" s="202"/>
      <c r="AB59" s="203"/>
      <c r="AC59" s="302" t="str">
        <f>IF(AC10="","",AC10)</f>
        <v/>
      </c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4"/>
      <c r="AQ59" s="24"/>
      <c r="AR59" s="24"/>
      <c r="AS59" s="24"/>
      <c r="AT59" s="27"/>
      <c r="AU59" s="27"/>
      <c r="AV59" s="27"/>
    </row>
    <row r="60" spans="1:48" ht="18.75" customHeight="1">
      <c r="A60" s="162" t="s">
        <v>22</v>
      </c>
      <c r="B60" s="163"/>
      <c r="C60" s="163"/>
      <c r="D60" s="163"/>
      <c r="E60" s="164"/>
      <c r="F60" s="163" t="s">
        <v>29</v>
      </c>
      <c r="G60" s="163"/>
      <c r="H60" s="163"/>
      <c r="I60" s="163"/>
      <c r="J60" s="164"/>
      <c r="K60" s="267"/>
      <c r="L60" s="268"/>
      <c r="M60" s="268"/>
      <c r="N60" s="268"/>
      <c r="O60" s="268"/>
      <c r="P60" s="268"/>
      <c r="Q60" s="268"/>
      <c r="R60" s="268"/>
      <c r="S60" s="268"/>
      <c r="T60" s="162" t="s">
        <v>21</v>
      </c>
      <c r="U60" s="163"/>
      <c r="V60" s="163"/>
      <c r="W60" s="164"/>
      <c r="X60" s="267"/>
      <c r="Y60" s="268"/>
      <c r="Z60" s="268"/>
      <c r="AA60" s="268"/>
      <c r="AB60" s="268"/>
      <c r="AC60" s="268"/>
      <c r="AD60" s="268"/>
      <c r="AE60" s="268"/>
      <c r="AF60" s="269"/>
      <c r="AG60" s="163" t="s">
        <v>14</v>
      </c>
      <c r="AH60" s="163"/>
      <c r="AI60" s="164"/>
      <c r="AJ60" s="267"/>
      <c r="AK60" s="268"/>
      <c r="AL60" s="268"/>
      <c r="AM60" s="268"/>
      <c r="AN60" s="268"/>
      <c r="AO60" s="268"/>
      <c r="AP60" s="269"/>
      <c r="AQ60" s="24"/>
      <c r="AR60" s="24"/>
      <c r="AS60" s="24"/>
      <c r="AT60" s="27"/>
      <c r="AU60" s="27"/>
      <c r="AV60" s="27"/>
    </row>
    <row r="61" spans="1:48" ht="10.5" customHeight="1">
      <c r="A61" s="146"/>
      <c r="B61" s="147"/>
      <c r="C61" s="150" t="s">
        <v>1</v>
      </c>
      <c r="D61" s="150"/>
      <c r="E61" s="257" t="str">
        <f>IF(E12="","",E12)</f>
        <v/>
      </c>
      <c r="F61" s="257"/>
      <c r="G61" s="257"/>
      <c r="H61" s="257"/>
      <c r="I61" s="259" t="str">
        <f>IF(I12="","",I12)</f>
        <v/>
      </c>
      <c r="J61" s="260"/>
      <c r="K61" s="261"/>
      <c r="L61" s="160" t="s">
        <v>2</v>
      </c>
      <c r="M61" s="160"/>
      <c r="N61" s="160"/>
      <c r="O61" s="265" t="str">
        <f>IF(O12="","",O12)</f>
        <v/>
      </c>
      <c r="P61" s="265"/>
      <c r="Q61" s="265"/>
      <c r="R61" s="265"/>
      <c r="S61" s="265"/>
      <c r="T61" s="120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2"/>
      <c r="AQ61" s="24"/>
      <c r="AR61" s="24"/>
      <c r="AS61" s="24"/>
      <c r="AT61" s="27"/>
      <c r="AU61" s="27"/>
      <c r="AV61" s="27"/>
    </row>
    <row r="62" spans="1:48" ht="10.5" customHeight="1">
      <c r="A62" s="148"/>
      <c r="B62" s="149"/>
      <c r="C62" s="151"/>
      <c r="D62" s="151"/>
      <c r="E62" s="258"/>
      <c r="F62" s="258"/>
      <c r="G62" s="258"/>
      <c r="H62" s="258"/>
      <c r="I62" s="262"/>
      <c r="J62" s="263"/>
      <c r="K62" s="264"/>
      <c r="L62" s="161"/>
      <c r="M62" s="161"/>
      <c r="N62" s="161"/>
      <c r="O62" s="266"/>
      <c r="P62" s="266"/>
      <c r="Q62" s="266"/>
      <c r="R62" s="266"/>
      <c r="S62" s="266"/>
      <c r="T62" s="123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5"/>
      <c r="AQ62" s="24"/>
      <c r="AR62" s="24" t="s">
        <v>47</v>
      </c>
      <c r="AS62" s="24"/>
      <c r="AT62" s="27"/>
      <c r="AU62" s="27"/>
      <c r="AV62" s="27"/>
    </row>
    <row r="63" spans="1:48" ht="15.75" customHeight="1">
      <c r="A63" s="126" t="s">
        <v>0</v>
      </c>
      <c r="B63" s="128" t="s">
        <v>33</v>
      </c>
      <c r="C63" s="130" t="s">
        <v>28</v>
      </c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4" t="s">
        <v>34</v>
      </c>
      <c r="U63" s="135"/>
      <c r="V63" s="135"/>
      <c r="W63" s="136"/>
      <c r="X63" s="134" t="s">
        <v>18</v>
      </c>
      <c r="Y63" s="135"/>
      <c r="Z63" s="136"/>
      <c r="AA63" s="134" t="s">
        <v>19</v>
      </c>
      <c r="AB63" s="135"/>
      <c r="AC63" s="136"/>
      <c r="AD63" s="129" t="s">
        <v>27</v>
      </c>
      <c r="AE63" s="129"/>
      <c r="AF63" s="129"/>
      <c r="AG63" s="137"/>
      <c r="AH63" s="142" t="s">
        <v>13</v>
      </c>
      <c r="AI63" s="135"/>
      <c r="AJ63" s="135"/>
      <c r="AK63" s="135"/>
      <c r="AL63" s="135"/>
      <c r="AM63" s="135"/>
      <c r="AN63" s="135"/>
      <c r="AO63" s="135"/>
      <c r="AP63" s="143"/>
      <c r="AQ63" s="24"/>
      <c r="AR63" s="24" t="s">
        <v>48</v>
      </c>
      <c r="AS63" s="24"/>
      <c r="AT63" s="27"/>
      <c r="AU63" s="27"/>
      <c r="AV63" s="27"/>
    </row>
    <row r="64" spans="1:48" ht="15.75" customHeight="1">
      <c r="A64" s="127"/>
      <c r="B64" s="129"/>
      <c r="C64" s="132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7"/>
      <c r="U64" s="138"/>
      <c r="V64" s="138"/>
      <c r="W64" s="139"/>
      <c r="X64" s="134"/>
      <c r="Y64" s="135"/>
      <c r="Z64" s="136"/>
      <c r="AA64" s="137"/>
      <c r="AB64" s="138"/>
      <c r="AC64" s="139"/>
      <c r="AD64" s="140"/>
      <c r="AE64" s="140"/>
      <c r="AF64" s="140"/>
      <c r="AG64" s="141"/>
      <c r="AH64" s="144"/>
      <c r="AI64" s="138"/>
      <c r="AJ64" s="138"/>
      <c r="AK64" s="138"/>
      <c r="AL64" s="138"/>
      <c r="AM64" s="138"/>
      <c r="AN64" s="138"/>
      <c r="AO64" s="138"/>
      <c r="AP64" s="145"/>
      <c r="AQ64" s="24"/>
      <c r="AR64" s="24"/>
      <c r="AS64" s="24"/>
      <c r="AT64" s="27"/>
      <c r="AU64" s="27"/>
      <c r="AV64" s="27"/>
    </row>
    <row r="65" spans="1:48" ht="17.25" customHeight="1">
      <c r="A65" s="41"/>
      <c r="B65" s="42"/>
      <c r="C65" s="96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8"/>
      <c r="T65" s="99"/>
      <c r="U65" s="100"/>
      <c r="V65" s="100"/>
      <c r="W65" s="101"/>
      <c r="X65" s="115"/>
      <c r="Y65" s="116"/>
      <c r="Z65" s="117"/>
      <c r="AA65" s="112"/>
      <c r="AB65" s="113"/>
      <c r="AC65" s="114"/>
      <c r="AD65" s="108"/>
      <c r="AE65" s="108"/>
      <c r="AF65" s="108"/>
      <c r="AG65" s="109"/>
      <c r="AH65" s="60"/>
      <c r="AI65" s="110" t="str">
        <f>IF(C65="","",ROUNDDOWN(X65*AD65,0))</f>
        <v/>
      </c>
      <c r="AJ65" s="110"/>
      <c r="AK65" s="110"/>
      <c r="AL65" s="110"/>
      <c r="AM65" s="110"/>
      <c r="AN65" s="110"/>
      <c r="AO65" s="110"/>
      <c r="AP65" s="111"/>
      <c r="AQ65" s="24"/>
      <c r="AR65" s="24" t="s">
        <v>34</v>
      </c>
      <c r="AS65" s="24"/>
      <c r="AT65" s="27"/>
      <c r="AU65" s="27"/>
      <c r="AV65" s="27"/>
    </row>
    <row r="66" spans="1:48" ht="17.25" customHeight="1">
      <c r="A66" s="41"/>
      <c r="B66" s="42"/>
      <c r="C66" s="96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8"/>
      <c r="T66" s="99"/>
      <c r="U66" s="100"/>
      <c r="V66" s="100"/>
      <c r="W66" s="101"/>
      <c r="X66" s="102"/>
      <c r="Y66" s="103"/>
      <c r="Z66" s="104"/>
      <c r="AA66" s="105"/>
      <c r="AB66" s="106"/>
      <c r="AC66" s="107"/>
      <c r="AD66" s="108"/>
      <c r="AE66" s="108"/>
      <c r="AF66" s="108"/>
      <c r="AG66" s="109"/>
      <c r="AH66" s="60"/>
      <c r="AI66" s="110" t="str">
        <f t="shared" ref="AI66:AI92" si="1">IF(C66="","",ROUNDDOWN(X66*AD66,0))</f>
        <v/>
      </c>
      <c r="AJ66" s="110"/>
      <c r="AK66" s="110"/>
      <c r="AL66" s="110"/>
      <c r="AM66" s="110"/>
      <c r="AN66" s="110"/>
      <c r="AO66" s="110"/>
      <c r="AP66" s="111"/>
      <c r="AQ66" s="24"/>
      <c r="AR66" s="24" t="s">
        <v>39</v>
      </c>
      <c r="AS66" s="24"/>
      <c r="AT66" s="27"/>
      <c r="AU66" s="27"/>
      <c r="AV66" s="27"/>
    </row>
    <row r="67" spans="1:48" ht="17.25" customHeight="1">
      <c r="A67" s="41"/>
      <c r="B67" s="42"/>
      <c r="C67" s="96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8"/>
      <c r="T67" s="99"/>
      <c r="U67" s="100"/>
      <c r="V67" s="100"/>
      <c r="W67" s="101"/>
      <c r="X67" s="102"/>
      <c r="Y67" s="103"/>
      <c r="Z67" s="104"/>
      <c r="AA67" s="105"/>
      <c r="AB67" s="106"/>
      <c r="AC67" s="107"/>
      <c r="AD67" s="108"/>
      <c r="AE67" s="108"/>
      <c r="AF67" s="108"/>
      <c r="AG67" s="109"/>
      <c r="AH67" s="60"/>
      <c r="AI67" s="110" t="str">
        <f t="shared" si="1"/>
        <v/>
      </c>
      <c r="AJ67" s="110"/>
      <c r="AK67" s="110"/>
      <c r="AL67" s="110"/>
      <c r="AM67" s="110"/>
      <c r="AN67" s="110"/>
      <c r="AO67" s="110"/>
      <c r="AP67" s="111"/>
      <c r="AQ67" s="24"/>
      <c r="AR67" s="24" t="s">
        <v>40</v>
      </c>
      <c r="AS67" s="24"/>
      <c r="AT67" s="27"/>
      <c r="AU67" s="27"/>
      <c r="AV67" s="27"/>
    </row>
    <row r="68" spans="1:48" ht="17.25" customHeight="1">
      <c r="A68" s="41"/>
      <c r="B68" s="42"/>
      <c r="C68" s="96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8"/>
      <c r="T68" s="99"/>
      <c r="U68" s="100"/>
      <c r="V68" s="100"/>
      <c r="W68" s="101"/>
      <c r="X68" s="102"/>
      <c r="Y68" s="103"/>
      <c r="Z68" s="104"/>
      <c r="AA68" s="105"/>
      <c r="AB68" s="106"/>
      <c r="AC68" s="107"/>
      <c r="AD68" s="108"/>
      <c r="AE68" s="108"/>
      <c r="AF68" s="108"/>
      <c r="AG68" s="109"/>
      <c r="AH68" s="60"/>
      <c r="AI68" s="110" t="str">
        <f t="shared" si="1"/>
        <v/>
      </c>
      <c r="AJ68" s="110"/>
      <c r="AK68" s="110"/>
      <c r="AL68" s="110"/>
      <c r="AM68" s="110"/>
      <c r="AN68" s="110"/>
      <c r="AO68" s="110"/>
      <c r="AP68" s="111"/>
      <c r="AQ68" s="24"/>
      <c r="AR68" s="24" t="s">
        <v>54</v>
      </c>
      <c r="AS68" s="24"/>
      <c r="AT68" s="27"/>
      <c r="AU68" s="27"/>
      <c r="AV68" s="27"/>
    </row>
    <row r="69" spans="1:48" ht="17.25" customHeight="1">
      <c r="A69" s="41"/>
      <c r="B69" s="42"/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8"/>
      <c r="T69" s="99"/>
      <c r="U69" s="100"/>
      <c r="V69" s="100"/>
      <c r="W69" s="101"/>
      <c r="X69" s="102"/>
      <c r="Y69" s="103"/>
      <c r="Z69" s="104"/>
      <c r="AA69" s="105"/>
      <c r="AB69" s="106"/>
      <c r="AC69" s="107"/>
      <c r="AD69" s="108"/>
      <c r="AE69" s="108"/>
      <c r="AF69" s="108"/>
      <c r="AG69" s="109"/>
      <c r="AH69" s="60"/>
      <c r="AI69" s="110" t="str">
        <f t="shared" si="1"/>
        <v/>
      </c>
      <c r="AJ69" s="110"/>
      <c r="AK69" s="110"/>
      <c r="AL69" s="110"/>
      <c r="AM69" s="110"/>
      <c r="AN69" s="110"/>
      <c r="AO69" s="110"/>
      <c r="AP69" s="111"/>
      <c r="AQ69" s="24"/>
      <c r="AR69" s="27"/>
      <c r="AS69" s="27"/>
      <c r="AT69" s="27"/>
      <c r="AU69" s="27"/>
      <c r="AV69" s="27"/>
    </row>
    <row r="70" spans="1:48" ht="17.25" customHeight="1">
      <c r="A70" s="41"/>
      <c r="B70" s="42"/>
      <c r="C70" s="96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99"/>
      <c r="U70" s="100"/>
      <c r="V70" s="100"/>
      <c r="W70" s="101"/>
      <c r="X70" s="102"/>
      <c r="Y70" s="103"/>
      <c r="Z70" s="104"/>
      <c r="AA70" s="112"/>
      <c r="AB70" s="113"/>
      <c r="AC70" s="114"/>
      <c r="AD70" s="108"/>
      <c r="AE70" s="108"/>
      <c r="AF70" s="108"/>
      <c r="AG70" s="109"/>
      <c r="AH70" s="60"/>
      <c r="AI70" s="110" t="str">
        <f t="shared" si="1"/>
        <v/>
      </c>
      <c r="AJ70" s="110"/>
      <c r="AK70" s="110"/>
      <c r="AL70" s="110"/>
      <c r="AM70" s="110"/>
      <c r="AN70" s="110"/>
      <c r="AO70" s="110"/>
      <c r="AP70" s="111"/>
      <c r="AQ70" s="24"/>
      <c r="AR70" s="27"/>
      <c r="AS70" s="27"/>
      <c r="AT70" s="27"/>
      <c r="AU70" s="27"/>
      <c r="AV70" s="27"/>
    </row>
    <row r="71" spans="1:48" ht="17.25" customHeight="1">
      <c r="A71" s="41"/>
      <c r="B71" s="42"/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8"/>
      <c r="T71" s="99"/>
      <c r="U71" s="100"/>
      <c r="V71" s="100"/>
      <c r="W71" s="101"/>
      <c r="X71" s="102"/>
      <c r="Y71" s="103"/>
      <c r="Z71" s="104"/>
      <c r="AA71" s="105"/>
      <c r="AB71" s="106"/>
      <c r="AC71" s="107"/>
      <c r="AD71" s="108"/>
      <c r="AE71" s="108"/>
      <c r="AF71" s="108"/>
      <c r="AG71" s="109"/>
      <c r="AH71" s="60"/>
      <c r="AI71" s="110" t="str">
        <f t="shared" si="1"/>
        <v/>
      </c>
      <c r="AJ71" s="110"/>
      <c r="AK71" s="110"/>
      <c r="AL71" s="110"/>
      <c r="AM71" s="110"/>
      <c r="AN71" s="110"/>
      <c r="AO71" s="110"/>
      <c r="AP71" s="111"/>
      <c r="AQ71" s="24"/>
      <c r="AR71" s="27"/>
      <c r="AS71" s="27"/>
      <c r="AT71" s="27"/>
      <c r="AU71" s="27"/>
      <c r="AV71" s="27"/>
    </row>
    <row r="72" spans="1:48" ht="17.25" customHeight="1">
      <c r="A72" s="41"/>
      <c r="B72" s="42"/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8"/>
      <c r="T72" s="99"/>
      <c r="U72" s="100"/>
      <c r="V72" s="100"/>
      <c r="W72" s="101"/>
      <c r="X72" s="102"/>
      <c r="Y72" s="103"/>
      <c r="Z72" s="104"/>
      <c r="AA72" s="105"/>
      <c r="AB72" s="106"/>
      <c r="AC72" s="107"/>
      <c r="AD72" s="108"/>
      <c r="AE72" s="108"/>
      <c r="AF72" s="108"/>
      <c r="AG72" s="109"/>
      <c r="AH72" s="60"/>
      <c r="AI72" s="110" t="str">
        <f t="shared" si="1"/>
        <v/>
      </c>
      <c r="AJ72" s="110"/>
      <c r="AK72" s="110"/>
      <c r="AL72" s="110"/>
      <c r="AM72" s="110"/>
      <c r="AN72" s="110"/>
      <c r="AO72" s="110"/>
      <c r="AP72" s="111"/>
      <c r="AQ72" s="24"/>
      <c r="AR72" s="24"/>
      <c r="AS72" s="24"/>
      <c r="AT72" s="24"/>
      <c r="AU72" s="24"/>
      <c r="AV72" s="24"/>
    </row>
    <row r="73" spans="1:48" ht="17.25" customHeight="1">
      <c r="A73" s="41"/>
      <c r="B73" s="42"/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8"/>
      <c r="T73" s="99"/>
      <c r="U73" s="100"/>
      <c r="V73" s="100"/>
      <c r="W73" s="101"/>
      <c r="X73" s="102"/>
      <c r="Y73" s="103"/>
      <c r="Z73" s="104"/>
      <c r="AA73" s="105"/>
      <c r="AB73" s="106"/>
      <c r="AC73" s="107"/>
      <c r="AD73" s="108"/>
      <c r="AE73" s="108"/>
      <c r="AF73" s="108"/>
      <c r="AG73" s="109"/>
      <c r="AH73" s="60"/>
      <c r="AI73" s="110" t="str">
        <f t="shared" si="1"/>
        <v/>
      </c>
      <c r="AJ73" s="110"/>
      <c r="AK73" s="110"/>
      <c r="AL73" s="110"/>
      <c r="AM73" s="110"/>
      <c r="AN73" s="110"/>
      <c r="AO73" s="110"/>
      <c r="AP73" s="111"/>
      <c r="AQ73" s="24"/>
      <c r="AR73" s="24"/>
      <c r="AS73" s="24"/>
      <c r="AT73" s="24"/>
      <c r="AU73" s="24"/>
      <c r="AV73" s="24"/>
    </row>
    <row r="74" spans="1:48" ht="17.25" customHeight="1">
      <c r="A74" s="41"/>
      <c r="B74" s="42"/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8"/>
      <c r="T74" s="99"/>
      <c r="U74" s="100"/>
      <c r="V74" s="100"/>
      <c r="W74" s="101"/>
      <c r="X74" s="102"/>
      <c r="Y74" s="103"/>
      <c r="Z74" s="104"/>
      <c r="AA74" s="112"/>
      <c r="AB74" s="113"/>
      <c r="AC74" s="114"/>
      <c r="AD74" s="108"/>
      <c r="AE74" s="108"/>
      <c r="AF74" s="108"/>
      <c r="AG74" s="109"/>
      <c r="AH74" s="60"/>
      <c r="AI74" s="110" t="str">
        <f t="shared" si="1"/>
        <v/>
      </c>
      <c r="AJ74" s="110"/>
      <c r="AK74" s="110"/>
      <c r="AL74" s="110"/>
      <c r="AM74" s="110"/>
      <c r="AN74" s="110"/>
      <c r="AO74" s="110"/>
      <c r="AP74" s="111"/>
      <c r="AQ74" s="24"/>
      <c r="AR74" s="24"/>
      <c r="AS74" s="24"/>
      <c r="AT74" s="24"/>
      <c r="AU74" s="24"/>
      <c r="AV74" s="24"/>
    </row>
    <row r="75" spans="1:48" ht="17.25" customHeight="1">
      <c r="A75" s="41"/>
      <c r="B75" s="42"/>
      <c r="C75" s="96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8"/>
      <c r="T75" s="99"/>
      <c r="U75" s="100"/>
      <c r="V75" s="100"/>
      <c r="W75" s="101"/>
      <c r="X75" s="102"/>
      <c r="Y75" s="103"/>
      <c r="Z75" s="104"/>
      <c r="AA75" s="105"/>
      <c r="AB75" s="106"/>
      <c r="AC75" s="107"/>
      <c r="AD75" s="108"/>
      <c r="AE75" s="108"/>
      <c r="AF75" s="108"/>
      <c r="AG75" s="109"/>
      <c r="AH75" s="60"/>
      <c r="AI75" s="110" t="str">
        <f t="shared" si="1"/>
        <v/>
      </c>
      <c r="AJ75" s="110"/>
      <c r="AK75" s="110"/>
      <c r="AL75" s="110"/>
      <c r="AM75" s="110"/>
      <c r="AN75" s="110"/>
      <c r="AO75" s="110"/>
      <c r="AP75" s="111"/>
      <c r="AQ75" s="24"/>
      <c r="AR75" s="24"/>
      <c r="AS75" s="24"/>
      <c r="AT75" s="24"/>
      <c r="AU75" s="24"/>
      <c r="AV75" s="24"/>
    </row>
    <row r="76" spans="1:48" ht="17.25" customHeight="1">
      <c r="A76" s="41"/>
      <c r="B76" s="42"/>
      <c r="C76" s="96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8"/>
      <c r="T76" s="99"/>
      <c r="U76" s="100"/>
      <c r="V76" s="100"/>
      <c r="W76" s="101"/>
      <c r="X76" s="102"/>
      <c r="Y76" s="103"/>
      <c r="Z76" s="104"/>
      <c r="AA76" s="105"/>
      <c r="AB76" s="106"/>
      <c r="AC76" s="107"/>
      <c r="AD76" s="108"/>
      <c r="AE76" s="108"/>
      <c r="AF76" s="108"/>
      <c r="AG76" s="109"/>
      <c r="AH76" s="60"/>
      <c r="AI76" s="110" t="str">
        <f t="shared" si="1"/>
        <v/>
      </c>
      <c r="AJ76" s="110"/>
      <c r="AK76" s="110"/>
      <c r="AL76" s="110"/>
      <c r="AM76" s="110"/>
      <c r="AN76" s="110"/>
      <c r="AO76" s="110"/>
      <c r="AP76" s="111"/>
      <c r="AQ76" s="24"/>
      <c r="AR76" s="24"/>
      <c r="AS76" s="24"/>
      <c r="AT76" s="24"/>
      <c r="AU76" s="24"/>
      <c r="AV76" s="24"/>
    </row>
    <row r="77" spans="1:48" ht="17.25" customHeight="1">
      <c r="A77" s="41"/>
      <c r="B77" s="42"/>
      <c r="C77" s="96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8"/>
      <c r="T77" s="99"/>
      <c r="U77" s="100"/>
      <c r="V77" s="100"/>
      <c r="W77" s="101"/>
      <c r="X77" s="102"/>
      <c r="Y77" s="103"/>
      <c r="Z77" s="104"/>
      <c r="AA77" s="112"/>
      <c r="AB77" s="113"/>
      <c r="AC77" s="114"/>
      <c r="AD77" s="108"/>
      <c r="AE77" s="108"/>
      <c r="AF77" s="108"/>
      <c r="AG77" s="109"/>
      <c r="AH77" s="60"/>
      <c r="AI77" s="110" t="str">
        <f t="shared" si="1"/>
        <v/>
      </c>
      <c r="AJ77" s="110"/>
      <c r="AK77" s="110"/>
      <c r="AL77" s="110"/>
      <c r="AM77" s="110"/>
      <c r="AN77" s="110"/>
      <c r="AO77" s="110"/>
      <c r="AP77" s="111"/>
      <c r="AQ77" s="24"/>
      <c r="AR77" s="24"/>
      <c r="AS77" s="24"/>
      <c r="AT77" s="24"/>
      <c r="AU77" s="24"/>
      <c r="AV77" s="24"/>
    </row>
    <row r="78" spans="1:48" ht="17.25" customHeight="1">
      <c r="A78" s="41"/>
      <c r="B78" s="42"/>
      <c r="C78" s="96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8"/>
      <c r="T78" s="99"/>
      <c r="U78" s="100"/>
      <c r="V78" s="100"/>
      <c r="W78" s="101"/>
      <c r="X78" s="102"/>
      <c r="Y78" s="103"/>
      <c r="Z78" s="104"/>
      <c r="AA78" s="105"/>
      <c r="AB78" s="106"/>
      <c r="AC78" s="107"/>
      <c r="AD78" s="108"/>
      <c r="AE78" s="108"/>
      <c r="AF78" s="108"/>
      <c r="AG78" s="109"/>
      <c r="AH78" s="60"/>
      <c r="AI78" s="110" t="str">
        <f t="shared" si="1"/>
        <v/>
      </c>
      <c r="AJ78" s="110"/>
      <c r="AK78" s="110"/>
      <c r="AL78" s="110"/>
      <c r="AM78" s="110"/>
      <c r="AN78" s="110"/>
      <c r="AO78" s="110"/>
      <c r="AP78" s="111"/>
      <c r="AQ78" s="24"/>
      <c r="AR78" s="24"/>
      <c r="AS78" s="24"/>
      <c r="AT78" s="24"/>
      <c r="AU78" s="24"/>
      <c r="AV78" s="24"/>
    </row>
    <row r="79" spans="1:48" ht="17.25" customHeight="1">
      <c r="A79" s="41"/>
      <c r="B79" s="42"/>
      <c r="C79" s="96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8"/>
      <c r="T79" s="99"/>
      <c r="U79" s="100"/>
      <c r="V79" s="100"/>
      <c r="W79" s="101"/>
      <c r="X79" s="102"/>
      <c r="Y79" s="103"/>
      <c r="Z79" s="104"/>
      <c r="AA79" s="105"/>
      <c r="AB79" s="106"/>
      <c r="AC79" s="107"/>
      <c r="AD79" s="108"/>
      <c r="AE79" s="108"/>
      <c r="AF79" s="108"/>
      <c r="AG79" s="109"/>
      <c r="AH79" s="60"/>
      <c r="AI79" s="110" t="str">
        <f t="shared" si="1"/>
        <v/>
      </c>
      <c r="AJ79" s="110"/>
      <c r="AK79" s="110"/>
      <c r="AL79" s="110"/>
      <c r="AM79" s="110"/>
      <c r="AN79" s="110"/>
      <c r="AO79" s="110"/>
      <c r="AP79" s="111"/>
      <c r="AQ79" s="24"/>
      <c r="AR79" s="24"/>
      <c r="AS79" s="24"/>
      <c r="AT79" s="24"/>
      <c r="AU79" s="24"/>
      <c r="AV79" s="24"/>
    </row>
    <row r="80" spans="1:48" ht="17.25" customHeight="1">
      <c r="A80" s="41"/>
      <c r="B80" s="42"/>
      <c r="C80" s="96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8"/>
      <c r="T80" s="99"/>
      <c r="U80" s="100"/>
      <c r="V80" s="100"/>
      <c r="W80" s="101"/>
      <c r="X80" s="102"/>
      <c r="Y80" s="103"/>
      <c r="Z80" s="104"/>
      <c r="AA80" s="112"/>
      <c r="AB80" s="113"/>
      <c r="AC80" s="114"/>
      <c r="AD80" s="108"/>
      <c r="AE80" s="108"/>
      <c r="AF80" s="108"/>
      <c r="AG80" s="109"/>
      <c r="AH80" s="60"/>
      <c r="AI80" s="110" t="str">
        <f t="shared" si="1"/>
        <v/>
      </c>
      <c r="AJ80" s="110"/>
      <c r="AK80" s="110"/>
      <c r="AL80" s="110"/>
      <c r="AM80" s="110"/>
      <c r="AN80" s="110"/>
      <c r="AO80" s="110"/>
      <c r="AP80" s="111"/>
      <c r="AQ80" s="24"/>
      <c r="AR80" s="24"/>
      <c r="AS80" s="24"/>
      <c r="AT80" s="24"/>
      <c r="AU80" s="24"/>
      <c r="AV80" s="24"/>
    </row>
    <row r="81" spans="1:48" ht="17.25" customHeight="1">
      <c r="A81" s="41"/>
      <c r="B81" s="42"/>
      <c r="C81" s="96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8"/>
      <c r="T81" s="99"/>
      <c r="U81" s="100"/>
      <c r="V81" s="100"/>
      <c r="W81" s="101"/>
      <c r="X81" s="102"/>
      <c r="Y81" s="103"/>
      <c r="Z81" s="104"/>
      <c r="AA81" s="105"/>
      <c r="AB81" s="106"/>
      <c r="AC81" s="107"/>
      <c r="AD81" s="108"/>
      <c r="AE81" s="108"/>
      <c r="AF81" s="108"/>
      <c r="AG81" s="109"/>
      <c r="AH81" s="60"/>
      <c r="AI81" s="110" t="str">
        <f t="shared" si="1"/>
        <v/>
      </c>
      <c r="AJ81" s="110"/>
      <c r="AK81" s="110"/>
      <c r="AL81" s="110"/>
      <c r="AM81" s="110"/>
      <c r="AN81" s="110"/>
      <c r="AO81" s="110"/>
      <c r="AP81" s="111"/>
      <c r="AQ81" s="24"/>
      <c r="AR81" s="24"/>
      <c r="AS81" s="24"/>
      <c r="AT81" s="24"/>
      <c r="AU81" s="24"/>
      <c r="AV81" s="24"/>
    </row>
    <row r="82" spans="1:48" ht="17.25" customHeight="1">
      <c r="A82" s="41"/>
      <c r="B82" s="42"/>
      <c r="C82" s="96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8"/>
      <c r="T82" s="99"/>
      <c r="U82" s="100"/>
      <c r="V82" s="100"/>
      <c r="W82" s="101"/>
      <c r="X82" s="102"/>
      <c r="Y82" s="103"/>
      <c r="Z82" s="104"/>
      <c r="AA82" s="105"/>
      <c r="AB82" s="106"/>
      <c r="AC82" s="107"/>
      <c r="AD82" s="108"/>
      <c r="AE82" s="108"/>
      <c r="AF82" s="108"/>
      <c r="AG82" s="109"/>
      <c r="AH82" s="60"/>
      <c r="AI82" s="110" t="str">
        <f t="shared" si="1"/>
        <v/>
      </c>
      <c r="AJ82" s="110"/>
      <c r="AK82" s="110"/>
      <c r="AL82" s="110"/>
      <c r="AM82" s="110"/>
      <c r="AN82" s="110"/>
      <c r="AO82" s="110"/>
      <c r="AP82" s="111"/>
      <c r="AQ82" s="24"/>
      <c r="AR82" s="24"/>
      <c r="AS82" s="24"/>
      <c r="AT82" s="24"/>
      <c r="AU82" s="24"/>
      <c r="AV82" s="24"/>
    </row>
    <row r="83" spans="1:48" ht="17.25" customHeight="1">
      <c r="A83" s="41"/>
      <c r="B83" s="42"/>
      <c r="C83" s="9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8"/>
      <c r="T83" s="99"/>
      <c r="U83" s="100"/>
      <c r="V83" s="100"/>
      <c r="W83" s="101"/>
      <c r="X83" s="102"/>
      <c r="Y83" s="103"/>
      <c r="Z83" s="104"/>
      <c r="AA83" s="112"/>
      <c r="AB83" s="113"/>
      <c r="AC83" s="114"/>
      <c r="AD83" s="108"/>
      <c r="AE83" s="108"/>
      <c r="AF83" s="108"/>
      <c r="AG83" s="109"/>
      <c r="AH83" s="60"/>
      <c r="AI83" s="110" t="str">
        <f t="shared" si="1"/>
        <v/>
      </c>
      <c r="AJ83" s="110"/>
      <c r="AK83" s="110"/>
      <c r="AL83" s="110"/>
      <c r="AM83" s="110"/>
      <c r="AN83" s="110"/>
      <c r="AO83" s="110"/>
      <c r="AP83" s="111"/>
      <c r="AQ83" s="24"/>
      <c r="AR83" s="24"/>
      <c r="AS83" s="24"/>
      <c r="AT83" s="24"/>
      <c r="AU83" s="24"/>
      <c r="AV83" s="24"/>
    </row>
    <row r="84" spans="1:48" ht="17.25" customHeight="1">
      <c r="A84" s="41"/>
      <c r="B84" s="42"/>
      <c r="C84" s="9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8"/>
      <c r="T84" s="99"/>
      <c r="U84" s="100"/>
      <c r="V84" s="100"/>
      <c r="W84" s="101"/>
      <c r="X84" s="102"/>
      <c r="Y84" s="103"/>
      <c r="Z84" s="104"/>
      <c r="AA84" s="105"/>
      <c r="AB84" s="106"/>
      <c r="AC84" s="107"/>
      <c r="AD84" s="108"/>
      <c r="AE84" s="108"/>
      <c r="AF84" s="108"/>
      <c r="AG84" s="109"/>
      <c r="AH84" s="60"/>
      <c r="AI84" s="110" t="str">
        <f t="shared" si="1"/>
        <v/>
      </c>
      <c r="AJ84" s="110"/>
      <c r="AK84" s="110"/>
      <c r="AL84" s="110"/>
      <c r="AM84" s="110"/>
      <c r="AN84" s="110"/>
      <c r="AO84" s="110"/>
      <c r="AP84" s="111"/>
      <c r="AQ84" s="24"/>
      <c r="AR84" s="24"/>
      <c r="AS84" s="24"/>
      <c r="AT84" s="24"/>
      <c r="AU84" s="24"/>
      <c r="AV84" s="24"/>
    </row>
    <row r="85" spans="1:48" ht="17.25" customHeight="1">
      <c r="A85" s="41"/>
      <c r="B85" s="42"/>
      <c r="C85" s="96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8"/>
      <c r="T85" s="99"/>
      <c r="U85" s="100"/>
      <c r="V85" s="100"/>
      <c r="W85" s="101"/>
      <c r="X85" s="102"/>
      <c r="Y85" s="103"/>
      <c r="Z85" s="104"/>
      <c r="AA85" s="105"/>
      <c r="AB85" s="106"/>
      <c r="AC85" s="107"/>
      <c r="AD85" s="108"/>
      <c r="AE85" s="108"/>
      <c r="AF85" s="108"/>
      <c r="AG85" s="109"/>
      <c r="AH85" s="60"/>
      <c r="AI85" s="110" t="str">
        <f t="shared" si="1"/>
        <v/>
      </c>
      <c r="AJ85" s="110"/>
      <c r="AK85" s="110"/>
      <c r="AL85" s="110"/>
      <c r="AM85" s="110"/>
      <c r="AN85" s="110"/>
      <c r="AO85" s="110"/>
      <c r="AP85" s="111"/>
      <c r="AQ85" s="24"/>
      <c r="AR85" s="24"/>
      <c r="AS85" s="24"/>
      <c r="AT85" s="24"/>
      <c r="AU85" s="24"/>
      <c r="AV85" s="24"/>
    </row>
    <row r="86" spans="1:48" ht="17.25" customHeight="1">
      <c r="A86" s="41"/>
      <c r="B86" s="42"/>
      <c r="C86" s="96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8"/>
      <c r="T86" s="99"/>
      <c r="U86" s="100"/>
      <c r="V86" s="100"/>
      <c r="W86" s="101"/>
      <c r="X86" s="102"/>
      <c r="Y86" s="103"/>
      <c r="Z86" s="104"/>
      <c r="AA86" s="112"/>
      <c r="AB86" s="113"/>
      <c r="AC86" s="114"/>
      <c r="AD86" s="108"/>
      <c r="AE86" s="108"/>
      <c r="AF86" s="108"/>
      <c r="AG86" s="109"/>
      <c r="AH86" s="60"/>
      <c r="AI86" s="110" t="str">
        <f t="shared" si="1"/>
        <v/>
      </c>
      <c r="AJ86" s="110"/>
      <c r="AK86" s="110"/>
      <c r="AL86" s="110"/>
      <c r="AM86" s="110"/>
      <c r="AN86" s="110"/>
      <c r="AO86" s="110"/>
      <c r="AP86" s="111"/>
      <c r="AQ86" s="24"/>
      <c r="AR86" s="24"/>
      <c r="AS86" s="24"/>
      <c r="AT86" s="24"/>
      <c r="AU86" s="24"/>
      <c r="AV86" s="24"/>
    </row>
    <row r="87" spans="1:48" ht="17.25" customHeight="1">
      <c r="A87" s="41"/>
      <c r="B87" s="42"/>
      <c r="C87" s="96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8"/>
      <c r="T87" s="99"/>
      <c r="U87" s="100"/>
      <c r="V87" s="100"/>
      <c r="W87" s="101"/>
      <c r="X87" s="102"/>
      <c r="Y87" s="103"/>
      <c r="Z87" s="104"/>
      <c r="AA87" s="105"/>
      <c r="AB87" s="106"/>
      <c r="AC87" s="107"/>
      <c r="AD87" s="108"/>
      <c r="AE87" s="108"/>
      <c r="AF87" s="108"/>
      <c r="AG87" s="109"/>
      <c r="AH87" s="60"/>
      <c r="AI87" s="110" t="str">
        <f t="shared" si="1"/>
        <v/>
      </c>
      <c r="AJ87" s="110"/>
      <c r="AK87" s="110"/>
      <c r="AL87" s="110"/>
      <c r="AM87" s="110"/>
      <c r="AN87" s="110"/>
      <c r="AO87" s="110"/>
      <c r="AP87" s="111"/>
      <c r="AQ87" s="24"/>
      <c r="AR87" s="24"/>
      <c r="AS87" s="24"/>
      <c r="AT87" s="24"/>
      <c r="AU87" s="24"/>
      <c r="AV87" s="24"/>
    </row>
    <row r="88" spans="1:48" ht="17.25" customHeight="1">
      <c r="A88" s="41"/>
      <c r="B88" s="42"/>
      <c r="C88" s="96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8"/>
      <c r="T88" s="99"/>
      <c r="U88" s="100"/>
      <c r="V88" s="100"/>
      <c r="W88" s="101"/>
      <c r="X88" s="102"/>
      <c r="Y88" s="103"/>
      <c r="Z88" s="104"/>
      <c r="AA88" s="105"/>
      <c r="AB88" s="106"/>
      <c r="AC88" s="107"/>
      <c r="AD88" s="108"/>
      <c r="AE88" s="108"/>
      <c r="AF88" s="108"/>
      <c r="AG88" s="109"/>
      <c r="AH88" s="60"/>
      <c r="AI88" s="110" t="str">
        <f t="shared" si="1"/>
        <v/>
      </c>
      <c r="AJ88" s="110"/>
      <c r="AK88" s="110"/>
      <c r="AL88" s="110"/>
      <c r="AM88" s="110"/>
      <c r="AN88" s="110"/>
      <c r="AO88" s="110"/>
      <c r="AP88" s="111"/>
    </row>
    <row r="89" spans="1:48" ht="17.25" customHeight="1">
      <c r="A89" s="41"/>
      <c r="B89" s="42"/>
      <c r="C89" s="96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8"/>
      <c r="T89" s="99"/>
      <c r="U89" s="100"/>
      <c r="V89" s="100"/>
      <c r="W89" s="101"/>
      <c r="X89" s="102"/>
      <c r="Y89" s="103"/>
      <c r="Z89" s="104"/>
      <c r="AA89" s="112"/>
      <c r="AB89" s="113"/>
      <c r="AC89" s="114"/>
      <c r="AD89" s="108"/>
      <c r="AE89" s="108"/>
      <c r="AF89" s="108"/>
      <c r="AG89" s="109"/>
      <c r="AH89" s="60"/>
      <c r="AI89" s="110" t="str">
        <f t="shared" si="1"/>
        <v/>
      </c>
      <c r="AJ89" s="110"/>
      <c r="AK89" s="110"/>
      <c r="AL89" s="110"/>
      <c r="AM89" s="110"/>
      <c r="AN89" s="110"/>
      <c r="AO89" s="110"/>
      <c r="AP89" s="111"/>
    </row>
    <row r="90" spans="1:48" ht="17.25" customHeight="1">
      <c r="A90" s="41"/>
      <c r="B90" s="42"/>
      <c r="C90" s="96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8"/>
      <c r="T90" s="99"/>
      <c r="U90" s="100"/>
      <c r="V90" s="100"/>
      <c r="W90" s="101"/>
      <c r="X90" s="102"/>
      <c r="Y90" s="103"/>
      <c r="Z90" s="104"/>
      <c r="AA90" s="112"/>
      <c r="AB90" s="113"/>
      <c r="AC90" s="114"/>
      <c r="AD90" s="108"/>
      <c r="AE90" s="108"/>
      <c r="AF90" s="108"/>
      <c r="AG90" s="109"/>
      <c r="AH90" s="60"/>
      <c r="AI90" s="110" t="str">
        <f t="shared" si="1"/>
        <v/>
      </c>
      <c r="AJ90" s="110"/>
      <c r="AK90" s="110"/>
      <c r="AL90" s="110"/>
      <c r="AM90" s="110"/>
      <c r="AN90" s="110"/>
      <c r="AO90" s="110"/>
      <c r="AP90" s="111"/>
    </row>
    <row r="91" spans="1:48" ht="17.25" customHeight="1">
      <c r="A91" s="41"/>
      <c r="B91" s="42"/>
      <c r="C91" s="96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8"/>
      <c r="T91" s="99"/>
      <c r="U91" s="100"/>
      <c r="V91" s="100"/>
      <c r="W91" s="101"/>
      <c r="X91" s="102"/>
      <c r="Y91" s="103"/>
      <c r="Z91" s="104"/>
      <c r="AA91" s="105"/>
      <c r="AB91" s="106"/>
      <c r="AC91" s="107"/>
      <c r="AD91" s="108"/>
      <c r="AE91" s="108"/>
      <c r="AF91" s="108"/>
      <c r="AG91" s="109"/>
      <c r="AH91" s="60"/>
      <c r="AI91" s="110" t="str">
        <f t="shared" si="1"/>
        <v/>
      </c>
      <c r="AJ91" s="110"/>
      <c r="AK91" s="110"/>
      <c r="AL91" s="110"/>
      <c r="AM91" s="110"/>
      <c r="AN91" s="110"/>
      <c r="AO91" s="110"/>
      <c r="AP91" s="111"/>
    </row>
    <row r="92" spans="1:48" ht="17.25" customHeight="1">
      <c r="A92" s="43"/>
      <c r="B92" s="44"/>
      <c r="C92" s="96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8"/>
      <c r="T92" s="99"/>
      <c r="U92" s="100"/>
      <c r="V92" s="100"/>
      <c r="W92" s="101"/>
      <c r="X92" s="102"/>
      <c r="Y92" s="103"/>
      <c r="Z92" s="104"/>
      <c r="AA92" s="105"/>
      <c r="AB92" s="106"/>
      <c r="AC92" s="107"/>
      <c r="AD92" s="108"/>
      <c r="AE92" s="108"/>
      <c r="AF92" s="108"/>
      <c r="AG92" s="109"/>
      <c r="AH92" s="61"/>
      <c r="AI92" s="110" t="str">
        <f t="shared" si="1"/>
        <v/>
      </c>
      <c r="AJ92" s="110"/>
      <c r="AK92" s="110"/>
      <c r="AL92" s="110"/>
      <c r="AM92" s="110"/>
      <c r="AN92" s="110"/>
      <c r="AO92" s="110"/>
      <c r="AP92" s="111"/>
    </row>
    <row r="93" spans="1:48" ht="17.25" customHeight="1">
      <c r="A93" s="62" t="s">
        <v>16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20">
        <v>0.1</v>
      </c>
      <c r="Y93" s="20"/>
      <c r="Z93" s="21"/>
      <c r="AA93" s="81" t="s">
        <v>56</v>
      </c>
      <c r="AB93" s="82"/>
      <c r="AC93" s="82"/>
      <c r="AD93" s="82"/>
      <c r="AE93" s="16" t="s">
        <v>49</v>
      </c>
      <c r="AF93" s="16"/>
      <c r="AG93" s="16"/>
      <c r="AH93" s="83">
        <f>SUMIF(T65:W92,"",AI65:AP92)</f>
        <v>0</v>
      </c>
      <c r="AI93" s="84"/>
      <c r="AJ93" s="84"/>
      <c r="AK93" s="84"/>
      <c r="AL93" s="84"/>
      <c r="AM93" s="84"/>
      <c r="AN93" s="84"/>
      <c r="AO93" s="84"/>
      <c r="AP93" s="85"/>
    </row>
    <row r="94" spans="1:48" ht="17.25" customHeight="1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7"/>
      <c r="Y94" s="7"/>
      <c r="Z94" s="22"/>
      <c r="AA94" s="86" t="s">
        <v>50</v>
      </c>
      <c r="AB94" s="87"/>
      <c r="AC94" s="87"/>
      <c r="AD94" s="87"/>
      <c r="AE94" s="11" t="s">
        <v>49</v>
      </c>
      <c r="AF94" s="11"/>
      <c r="AG94" s="11"/>
      <c r="AH94" s="88">
        <f>SUMIF(T65:W92,AR66,AI65:AP92)</f>
        <v>0</v>
      </c>
      <c r="AI94" s="89"/>
      <c r="AJ94" s="89"/>
      <c r="AK94" s="89"/>
      <c r="AL94" s="89"/>
      <c r="AM94" s="89"/>
      <c r="AN94" s="89"/>
      <c r="AO94" s="89"/>
      <c r="AP94" s="90"/>
    </row>
    <row r="95" spans="1:48" ht="17.25" customHeight="1">
      <c r="A95" s="65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18"/>
      <c r="Y95" s="18"/>
      <c r="Z95" s="23"/>
      <c r="AA95" s="91" t="s">
        <v>55</v>
      </c>
      <c r="AB95" s="92"/>
      <c r="AC95" s="92"/>
      <c r="AD95" s="92"/>
      <c r="AE95" s="17" t="s">
        <v>49</v>
      </c>
      <c r="AF95" s="17"/>
      <c r="AG95" s="17"/>
      <c r="AH95" s="93">
        <f>SUMIF(T65:W92,AR67,AI65:AP92)+SUMIF(T65:W92,AR68,AI65:AP92)</f>
        <v>0</v>
      </c>
      <c r="AI95" s="94"/>
      <c r="AJ95" s="94"/>
      <c r="AK95" s="94"/>
      <c r="AL95" s="94"/>
      <c r="AM95" s="94"/>
      <c r="AN95" s="94"/>
      <c r="AO95" s="94"/>
      <c r="AP95" s="95"/>
    </row>
    <row r="96" spans="1:48" ht="17.25" customHeight="1">
      <c r="A96" s="62" t="s">
        <v>15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4"/>
      <c r="AA96" s="68">
        <v>0.1</v>
      </c>
      <c r="AB96" s="69"/>
      <c r="AC96" s="69"/>
      <c r="AD96" s="69"/>
      <c r="AE96" s="69"/>
      <c r="AF96" s="69"/>
      <c r="AG96" s="70"/>
      <c r="AH96" s="71">
        <f>ROUNDDOWN(AH93*0.1,0)</f>
        <v>0</v>
      </c>
      <c r="AI96" s="72"/>
      <c r="AJ96" s="72"/>
      <c r="AK96" s="72"/>
      <c r="AL96" s="72"/>
      <c r="AM96" s="72"/>
      <c r="AN96" s="72"/>
      <c r="AO96" s="72"/>
      <c r="AP96" s="73"/>
    </row>
    <row r="97" spans="1:42" ht="17.25" customHeight="1">
      <c r="A97" s="65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7"/>
      <c r="AA97" s="14"/>
      <c r="AB97" s="14"/>
      <c r="AC97" s="14"/>
      <c r="AD97" s="14" t="s">
        <v>42</v>
      </c>
      <c r="AE97" s="14"/>
      <c r="AF97" s="14"/>
      <c r="AG97" s="15"/>
      <c r="AH97" s="74">
        <f>ROUNDDOWN(AH94*0.08,0)</f>
        <v>0</v>
      </c>
      <c r="AI97" s="75"/>
      <c r="AJ97" s="75"/>
      <c r="AK97" s="75"/>
      <c r="AL97" s="75"/>
      <c r="AM97" s="75"/>
      <c r="AN97" s="75"/>
      <c r="AO97" s="75"/>
      <c r="AP97" s="76"/>
    </row>
    <row r="98" spans="1:42" ht="17.25" customHeight="1">
      <c r="A98" s="65" t="s">
        <v>77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19"/>
      <c r="AI98" s="77">
        <f>IF(SUM(AH93:AP97)="","",(SUM(AH93:AP97)))</f>
        <v>0</v>
      </c>
      <c r="AJ98" s="77"/>
      <c r="AK98" s="77"/>
      <c r="AL98" s="77"/>
      <c r="AM98" s="77"/>
      <c r="AN98" s="77"/>
      <c r="AO98" s="77"/>
      <c r="AP98" s="78"/>
    </row>
  </sheetData>
  <sheetProtection algorithmName="SHA-512" hashValue="+adwvR5+A0Lei1YlNt6xl0JGCQfCyWjNaVqd7lzoildT2/0YY6mpCJGN75OWQRZg9JNA2pKkVUlem5cwzi2wJA==" saltValue="PsI3xx8f0QLRuO0/VJA5bg==" spinCount="100000" sheet="1" objects="1" scenarios="1"/>
  <mergeCells count="480">
    <mergeCell ref="AJ1:AP1"/>
    <mergeCell ref="AB2:AD2"/>
    <mergeCell ref="AE2:AG2"/>
    <mergeCell ref="AI2:AP2"/>
    <mergeCell ref="AA3:AP3"/>
    <mergeCell ref="AA4:AP4"/>
    <mergeCell ref="AA5:AP5"/>
    <mergeCell ref="AD6:AG6"/>
    <mergeCell ref="AK6:AN6"/>
    <mergeCell ref="AI7:AJ7"/>
    <mergeCell ref="AK7:AN7"/>
    <mergeCell ref="AO7:AP7"/>
    <mergeCell ref="A8:E8"/>
    <mergeCell ref="F8:W8"/>
    <mergeCell ref="Z8:AB8"/>
    <mergeCell ref="AC8:AE8"/>
    <mergeCell ref="AG8:AK8"/>
    <mergeCell ref="AC10:AP10"/>
    <mergeCell ref="A7:E7"/>
    <mergeCell ref="G7:H7"/>
    <mergeCell ref="J7:L7"/>
    <mergeCell ref="N7:P7"/>
    <mergeCell ref="Q7:S7"/>
    <mergeCell ref="T7:W7"/>
    <mergeCell ref="X7:Y10"/>
    <mergeCell ref="Z7:AB7"/>
    <mergeCell ref="AC7:AH7"/>
    <mergeCell ref="A11:E11"/>
    <mergeCell ref="F11:J11"/>
    <mergeCell ref="K11:S11"/>
    <mergeCell ref="T11:W11"/>
    <mergeCell ref="X11:AF11"/>
    <mergeCell ref="AG11:AI11"/>
    <mergeCell ref="AJ11:AP11"/>
    <mergeCell ref="AL8:AP8"/>
    <mergeCell ref="A9:E10"/>
    <mergeCell ref="F9:F10"/>
    <mergeCell ref="G9:J10"/>
    <mergeCell ref="K9:P10"/>
    <mergeCell ref="Q9:S10"/>
    <mergeCell ref="T9:W10"/>
    <mergeCell ref="Z9:AB9"/>
    <mergeCell ref="AC9:AP9"/>
    <mergeCell ref="Z10:AB10"/>
    <mergeCell ref="C16:S16"/>
    <mergeCell ref="T16:W16"/>
    <mergeCell ref="X16:Z16"/>
    <mergeCell ref="AA16:AC16"/>
    <mergeCell ref="AD16:AG16"/>
    <mergeCell ref="AI16:AP16"/>
    <mergeCell ref="T12:AP13"/>
    <mergeCell ref="A14:A15"/>
    <mergeCell ref="B14:B15"/>
    <mergeCell ref="C14:S15"/>
    <mergeCell ref="T14:W15"/>
    <mergeCell ref="X14:Z15"/>
    <mergeCell ref="AA14:AC15"/>
    <mergeCell ref="AD14:AG15"/>
    <mergeCell ref="AH14:AP15"/>
    <mergeCell ref="A12:B13"/>
    <mergeCell ref="C12:D13"/>
    <mergeCell ref="E12:H13"/>
    <mergeCell ref="I12:K13"/>
    <mergeCell ref="L12:N13"/>
    <mergeCell ref="O12:S13"/>
    <mergeCell ref="C18:S18"/>
    <mergeCell ref="T18:W18"/>
    <mergeCell ref="X18:Z18"/>
    <mergeCell ref="AA18:AC18"/>
    <mergeCell ref="AD18:AG18"/>
    <mergeCell ref="AI18:AP18"/>
    <mergeCell ref="C17:S17"/>
    <mergeCell ref="T17:W17"/>
    <mergeCell ref="X17:Z17"/>
    <mergeCell ref="AA17:AC17"/>
    <mergeCell ref="AD17:AG17"/>
    <mergeCell ref="AI17:AP17"/>
    <mergeCell ref="C20:S20"/>
    <mergeCell ref="T20:W20"/>
    <mergeCell ref="X20:Z20"/>
    <mergeCell ref="AA20:AC20"/>
    <mergeCell ref="AD20:AG20"/>
    <mergeCell ref="AI20:AP20"/>
    <mergeCell ref="C19:S19"/>
    <mergeCell ref="T19:W19"/>
    <mergeCell ref="X19:Z19"/>
    <mergeCell ref="AA19:AC19"/>
    <mergeCell ref="AD19:AG19"/>
    <mergeCell ref="AI19:AP19"/>
    <mergeCell ref="C22:S22"/>
    <mergeCell ref="T22:W22"/>
    <mergeCell ref="X22:Z22"/>
    <mergeCell ref="AA22:AC22"/>
    <mergeCell ref="AD22:AG22"/>
    <mergeCell ref="AI22:AP22"/>
    <mergeCell ref="C21:S21"/>
    <mergeCell ref="T21:W21"/>
    <mergeCell ref="X21:Z21"/>
    <mergeCell ref="AA21:AC21"/>
    <mergeCell ref="AD21:AG21"/>
    <mergeCell ref="AI21:AP21"/>
    <mergeCell ref="C24:S24"/>
    <mergeCell ref="T24:W24"/>
    <mergeCell ref="X24:Z24"/>
    <mergeCell ref="AA24:AC24"/>
    <mergeCell ref="AD24:AG24"/>
    <mergeCell ref="AI24:AP24"/>
    <mergeCell ref="C23:S23"/>
    <mergeCell ref="T23:W23"/>
    <mergeCell ref="X23:Z23"/>
    <mergeCell ref="AA23:AC23"/>
    <mergeCell ref="AD23:AG23"/>
    <mergeCell ref="AI23:AP23"/>
    <mergeCell ref="C26:S26"/>
    <mergeCell ref="T26:W26"/>
    <mergeCell ref="X26:Z26"/>
    <mergeCell ref="AA26:AC26"/>
    <mergeCell ref="AD26:AG26"/>
    <mergeCell ref="AI26:AP26"/>
    <mergeCell ref="C25:S25"/>
    <mergeCell ref="T25:W25"/>
    <mergeCell ref="X25:Z25"/>
    <mergeCell ref="AA25:AC25"/>
    <mergeCell ref="AD25:AG25"/>
    <mergeCell ref="AI25:AP25"/>
    <mergeCell ref="C28:S28"/>
    <mergeCell ref="T28:W28"/>
    <mergeCell ref="X28:Z28"/>
    <mergeCell ref="AA28:AC28"/>
    <mergeCell ref="AD28:AG28"/>
    <mergeCell ref="AI28:AP28"/>
    <mergeCell ref="C27:S27"/>
    <mergeCell ref="T27:W27"/>
    <mergeCell ref="X27:Z27"/>
    <mergeCell ref="AA27:AC27"/>
    <mergeCell ref="AD27:AG27"/>
    <mergeCell ref="AI27:AP27"/>
    <mergeCell ref="C30:S30"/>
    <mergeCell ref="T30:W30"/>
    <mergeCell ref="X30:Z30"/>
    <mergeCell ref="AA30:AC30"/>
    <mergeCell ref="AD30:AG30"/>
    <mergeCell ref="AI30:AP30"/>
    <mergeCell ref="C29:S29"/>
    <mergeCell ref="T29:W29"/>
    <mergeCell ref="X29:Z29"/>
    <mergeCell ref="AA29:AC29"/>
    <mergeCell ref="AD29:AG29"/>
    <mergeCell ref="AI29:AP29"/>
    <mergeCell ref="C32:S32"/>
    <mergeCell ref="T32:W32"/>
    <mergeCell ref="X32:Z32"/>
    <mergeCell ref="AA32:AC32"/>
    <mergeCell ref="AD32:AG32"/>
    <mergeCell ref="AI32:AP32"/>
    <mergeCell ref="C31:S31"/>
    <mergeCell ref="T31:W31"/>
    <mergeCell ref="X31:Z31"/>
    <mergeCell ref="AA31:AC31"/>
    <mergeCell ref="AD31:AG31"/>
    <mergeCell ref="AI31:AP31"/>
    <mergeCell ref="C34:S34"/>
    <mergeCell ref="T34:W34"/>
    <mergeCell ref="X34:Z34"/>
    <mergeCell ref="AA34:AC34"/>
    <mergeCell ref="AD34:AG34"/>
    <mergeCell ref="AI34:AP34"/>
    <mergeCell ref="C33:S33"/>
    <mergeCell ref="T33:W33"/>
    <mergeCell ref="X33:Z33"/>
    <mergeCell ref="AA33:AC33"/>
    <mergeCell ref="AD33:AG33"/>
    <mergeCell ref="AI33:AP33"/>
    <mergeCell ref="C36:S36"/>
    <mergeCell ref="T36:W36"/>
    <mergeCell ref="X36:Z36"/>
    <mergeCell ref="AA36:AC36"/>
    <mergeCell ref="AD36:AG36"/>
    <mergeCell ref="AI36:AP36"/>
    <mergeCell ref="C35:S35"/>
    <mergeCell ref="T35:W35"/>
    <mergeCell ref="X35:Z35"/>
    <mergeCell ref="AA35:AC35"/>
    <mergeCell ref="AD35:AG35"/>
    <mergeCell ref="AI35:AP35"/>
    <mergeCell ref="C38:S38"/>
    <mergeCell ref="T38:W38"/>
    <mergeCell ref="X38:Z38"/>
    <mergeCell ref="AA38:AC38"/>
    <mergeCell ref="AD38:AG38"/>
    <mergeCell ref="AI38:AP38"/>
    <mergeCell ref="C37:S37"/>
    <mergeCell ref="T37:W37"/>
    <mergeCell ref="X37:Z37"/>
    <mergeCell ref="AA37:AC37"/>
    <mergeCell ref="AD37:AG37"/>
    <mergeCell ref="AI37:AP37"/>
    <mergeCell ref="C40:S40"/>
    <mergeCell ref="T40:W40"/>
    <mergeCell ref="X40:Z40"/>
    <mergeCell ref="AA40:AC40"/>
    <mergeCell ref="AD40:AG40"/>
    <mergeCell ref="AI40:AP40"/>
    <mergeCell ref="C39:S39"/>
    <mergeCell ref="T39:W39"/>
    <mergeCell ref="X39:Z39"/>
    <mergeCell ref="AA39:AC39"/>
    <mergeCell ref="AD39:AG39"/>
    <mergeCell ref="AI39:AP39"/>
    <mergeCell ref="C42:S42"/>
    <mergeCell ref="T42:W42"/>
    <mergeCell ref="X42:Z42"/>
    <mergeCell ref="AA42:AC42"/>
    <mergeCell ref="AD42:AG42"/>
    <mergeCell ref="AI42:AP42"/>
    <mergeCell ref="C41:S41"/>
    <mergeCell ref="T41:W41"/>
    <mergeCell ref="X41:Z41"/>
    <mergeCell ref="AA41:AC41"/>
    <mergeCell ref="AD41:AG41"/>
    <mergeCell ref="AI41:AP41"/>
    <mergeCell ref="A44:W46"/>
    <mergeCell ref="AA44:AD44"/>
    <mergeCell ref="AH44:AP44"/>
    <mergeCell ref="AA45:AD45"/>
    <mergeCell ref="AH45:AP45"/>
    <mergeCell ref="AA46:AD46"/>
    <mergeCell ref="AH46:AP46"/>
    <mergeCell ref="C43:S43"/>
    <mergeCell ref="T43:W43"/>
    <mergeCell ref="X43:Z43"/>
    <mergeCell ref="AA43:AC43"/>
    <mergeCell ref="AD43:AG43"/>
    <mergeCell ref="AI43:AP43"/>
    <mergeCell ref="AJ50:AP50"/>
    <mergeCell ref="AB51:AD51"/>
    <mergeCell ref="AE51:AG51"/>
    <mergeCell ref="AI51:AP51"/>
    <mergeCell ref="AA52:AP52"/>
    <mergeCell ref="AA53:AP53"/>
    <mergeCell ref="A47:Z48"/>
    <mergeCell ref="AA47:AG47"/>
    <mergeCell ref="AH47:AP47"/>
    <mergeCell ref="AH48:AP48"/>
    <mergeCell ref="A49:AG49"/>
    <mergeCell ref="AI49:AP49"/>
    <mergeCell ref="AA54:AP54"/>
    <mergeCell ref="AD55:AG55"/>
    <mergeCell ref="AK55:AN55"/>
    <mergeCell ref="A56:E56"/>
    <mergeCell ref="G56:H56"/>
    <mergeCell ref="J56:L56"/>
    <mergeCell ref="N56:P56"/>
    <mergeCell ref="Q56:S56"/>
    <mergeCell ref="T56:W56"/>
    <mergeCell ref="X56:Y59"/>
    <mergeCell ref="Z56:AB56"/>
    <mergeCell ref="AC56:AH56"/>
    <mergeCell ref="AI56:AJ56"/>
    <mergeCell ref="AK56:AN56"/>
    <mergeCell ref="AO56:AP56"/>
    <mergeCell ref="A57:E57"/>
    <mergeCell ref="F57:W57"/>
    <mergeCell ref="Z57:AB57"/>
    <mergeCell ref="AC57:AE57"/>
    <mergeCell ref="AG57:AK57"/>
    <mergeCell ref="AC59:AP59"/>
    <mergeCell ref="A60:E60"/>
    <mergeCell ref="F60:J60"/>
    <mergeCell ref="K60:S60"/>
    <mergeCell ref="T60:W60"/>
    <mergeCell ref="X60:AF60"/>
    <mergeCell ref="AG60:AI60"/>
    <mergeCell ref="AJ60:AP60"/>
    <mergeCell ref="AL57:AP57"/>
    <mergeCell ref="A58:E59"/>
    <mergeCell ref="F58:F59"/>
    <mergeCell ref="G58:J59"/>
    <mergeCell ref="K58:P59"/>
    <mergeCell ref="Q58:S59"/>
    <mergeCell ref="T58:W59"/>
    <mergeCell ref="Z58:AB58"/>
    <mergeCell ref="AC58:AP58"/>
    <mergeCell ref="Z59:AB59"/>
    <mergeCell ref="T61:AP62"/>
    <mergeCell ref="A63:A64"/>
    <mergeCell ref="B63:B64"/>
    <mergeCell ref="C63:S64"/>
    <mergeCell ref="T63:W64"/>
    <mergeCell ref="X63:Z64"/>
    <mergeCell ref="AA63:AC64"/>
    <mergeCell ref="AD63:AG64"/>
    <mergeCell ref="AH63:AP64"/>
    <mergeCell ref="A61:B62"/>
    <mergeCell ref="C61:D62"/>
    <mergeCell ref="E61:H62"/>
    <mergeCell ref="I61:K62"/>
    <mergeCell ref="L61:N62"/>
    <mergeCell ref="O61:S62"/>
    <mergeCell ref="C66:S66"/>
    <mergeCell ref="T66:W66"/>
    <mergeCell ref="X66:Z66"/>
    <mergeCell ref="AA66:AC66"/>
    <mergeCell ref="AD66:AG66"/>
    <mergeCell ref="AI66:AP66"/>
    <mergeCell ref="C65:S65"/>
    <mergeCell ref="T65:W65"/>
    <mergeCell ref="X65:Z65"/>
    <mergeCell ref="AA65:AC65"/>
    <mergeCell ref="AD65:AG65"/>
    <mergeCell ref="AI65:AP65"/>
    <mergeCell ref="C68:S68"/>
    <mergeCell ref="T68:W68"/>
    <mergeCell ref="X68:Z68"/>
    <mergeCell ref="AA68:AC68"/>
    <mergeCell ref="AD68:AG68"/>
    <mergeCell ref="AI68:AP68"/>
    <mergeCell ref="C67:S67"/>
    <mergeCell ref="T67:W67"/>
    <mergeCell ref="X67:Z67"/>
    <mergeCell ref="AA67:AC67"/>
    <mergeCell ref="AD67:AG67"/>
    <mergeCell ref="AI67:AP67"/>
    <mergeCell ref="C70:S70"/>
    <mergeCell ref="T70:W70"/>
    <mergeCell ref="X70:Z70"/>
    <mergeCell ref="AA70:AC70"/>
    <mergeCell ref="AD70:AG70"/>
    <mergeCell ref="AI70:AP70"/>
    <mergeCell ref="C69:S69"/>
    <mergeCell ref="T69:W69"/>
    <mergeCell ref="X69:Z69"/>
    <mergeCell ref="AA69:AC69"/>
    <mergeCell ref="AD69:AG69"/>
    <mergeCell ref="AI69:AP69"/>
    <mergeCell ref="C72:S72"/>
    <mergeCell ref="T72:W72"/>
    <mergeCell ref="X72:Z72"/>
    <mergeCell ref="AA72:AC72"/>
    <mergeCell ref="AD72:AG72"/>
    <mergeCell ref="AI72:AP72"/>
    <mergeCell ref="C71:S71"/>
    <mergeCell ref="T71:W71"/>
    <mergeCell ref="X71:Z71"/>
    <mergeCell ref="AA71:AC71"/>
    <mergeCell ref="AD71:AG71"/>
    <mergeCell ref="AI71:AP71"/>
    <mergeCell ref="C74:S74"/>
    <mergeCell ref="T74:W74"/>
    <mergeCell ref="X74:Z74"/>
    <mergeCell ref="AA74:AC74"/>
    <mergeCell ref="AD74:AG74"/>
    <mergeCell ref="AI74:AP74"/>
    <mergeCell ref="C73:S73"/>
    <mergeCell ref="T73:W73"/>
    <mergeCell ref="X73:Z73"/>
    <mergeCell ref="AA73:AC73"/>
    <mergeCell ref="AD73:AG73"/>
    <mergeCell ref="AI73:AP73"/>
    <mergeCell ref="C76:S76"/>
    <mergeCell ref="T76:W76"/>
    <mergeCell ref="X76:Z76"/>
    <mergeCell ref="AA76:AC76"/>
    <mergeCell ref="AD76:AG76"/>
    <mergeCell ref="AI76:AP76"/>
    <mergeCell ref="C75:S75"/>
    <mergeCell ref="T75:W75"/>
    <mergeCell ref="X75:Z75"/>
    <mergeCell ref="AA75:AC75"/>
    <mergeCell ref="AD75:AG75"/>
    <mergeCell ref="AI75:AP75"/>
    <mergeCell ref="C78:S78"/>
    <mergeCell ref="T78:W78"/>
    <mergeCell ref="X78:Z78"/>
    <mergeCell ref="AA78:AC78"/>
    <mergeCell ref="AD78:AG78"/>
    <mergeCell ref="AI78:AP78"/>
    <mergeCell ref="C77:S77"/>
    <mergeCell ref="T77:W77"/>
    <mergeCell ref="X77:Z77"/>
    <mergeCell ref="AA77:AC77"/>
    <mergeCell ref="AD77:AG77"/>
    <mergeCell ref="AI77:AP77"/>
    <mergeCell ref="C80:S80"/>
    <mergeCell ref="T80:W80"/>
    <mergeCell ref="X80:Z80"/>
    <mergeCell ref="AA80:AC80"/>
    <mergeCell ref="AD80:AG80"/>
    <mergeCell ref="AI80:AP80"/>
    <mergeCell ref="C79:S79"/>
    <mergeCell ref="T79:W79"/>
    <mergeCell ref="X79:Z79"/>
    <mergeCell ref="AA79:AC79"/>
    <mergeCell ref="AD79:AG79"/>
    <mergeCell ref="AI79:AP79"/>
    <mergeCell ref="C82:S82"/>
    <mergeCell ref="T82:W82"/>
    <mergeCell ref="X82:Z82"/>
    <mergeCell ref="AA82:AC82"/>
    <mergeCell ref="AD82:AG82"/>
    <mergeCell ref="AI82:AP82"/>
    <mergeCell ref="C81:S81"/>
    <mergeCell ref="T81:W81"/>
    <mergeCell ref="X81:Z81"/>
    <mergeCell ref="AA81:AC81"/>
    <mergeCell ref="AD81:AG81"/>
    <mergeCell ref="AI81:AP81"/>
    <mergeCell ref="C84:S84"/>
    <mergeCell ref="T84:W84"/>
    <mergeCell ref="X84:Z84"/>
    <mergeCell ref="AA84:AC84"/>
    <mergeCell ref="AD84:AG84"/>
    <mergeCell ref="AI84:AP84"/>
    <mergeCell ref="C83:S83"/>
    <mergeCell ref="T83:W83"/>
    <mergeCell ref="X83:Z83"/>
    <mergeCell ref="AA83:AC83"/>
    <mergeCell ref="AD83:AG83"/>
    <mergeCell ref="AI83:AP83"/>
    <mergeCell ref="C86:S86"/>
    <mergeCell ref="T86:W86"/>
    <mergeCell ref="X86:Z86"/>
    <mergeCell ref="AA86:AC86"/>
    <mergeCell ref="AD86:AG86"/>
    <mergeCell ref="AI86:AP86"/>
    <mergeCell ref="C85:S85"/>
    <mergeCell ref="T85:W85"/>
    <mergeCell ref="X85:Z85"/>
    <mergeCell ref="AA85:AC85"/>
    <mergeCell ref="AD85:AG85"/>
    <mergeCell ref="AI85:AP85"/>
    <mergeCell ref="C88:S88"/>
    <mergeCell ref="T88:W88"/>
    <mergeCell ref="X88:Z88"/>
    <mergeCell ref="AA88:AC88"/>
    <mergeCell ref="AD88:AG88"/>
    <mergeCell ref="AI88:AP88"/>
    <mergeCell ref="C87:S87"/>
    <mergeCell ref="T87:W87"/>
    <mergeCell ref="X87:Z87"/>
    <mergeCell ref="AA87:AC87"/>
    <mergeCell ref="AD87:AG87"/>
    <mergeCell ref="AI87:AP87"/>
    <mergeCell ref="C90:S90"/>
    <mergeCell ref="T90:W90"/>
    <mergeCell ref="X90:Z90"/>
    <mergeCell ref="AA90:AC90"/>
    <mergeCell ref="AD90:AG90"/>
    <mergeCell ref="AI90:AP90"/>
    <mergeCell ref="C89:S89"/>
    <mergeCell ref="T89:W89"/>
    <mergeCell ref="X89:Z89"/>
    <mergeCell ref="AA89:AC89"/>
    <mergeCell ref="AD89:AG89"/>
    <mergeCell ref="AI89:AP89"/>
    <mergeCell ref="C92:S92"/>
    <mergeCell ref="T92:W92"/>
    <mergeCell ref="X92:Z92"/>
    <mergeCell ref="AA92:AC92"/>
    <mergeCell ref="AD92:AG92"/>
    <mergeCell ref="AI92:AP92"/>
    <mergeCell ref="C91:S91"/>
    <mergeCell ref="T91:W91"/>
    <mergeCell ref="X91:Z91"/>
    <mergeCell ref="AA91:AC91"/>
    <mergeCell ref="AD91:AG91"/>
    <mergeCell ref="AI91:AP91"/>
    <mergeCell ref="A96:Z97"/>
    <mergeCell ref="AA96:AG96"/>
    <mergeCell ref="AH96:AP96"/>
    <mergeCell ref="AH97:AP97"/>
    <mergeCell ref="A98:AG98"/>
    <mergeCell ref="AI98:AP98"/>
    <mergeCell ref="A93:W95"/>
    <mergeCell ref="AA93:AD93"/>
    <mergeCell ref="AH93:AP93"/>
    <mergeCell ref="AA94:AD94"/>
    <mergeCell ref="AH94:AP94"/>
    <mergeCell ref="AA95:AD95"/>
    <mergeCell ref="AH95:AP95"/>
  </mergeCells>
  <phoneticPr fontId="1"/>
  <dataValidations count="3">
    <dataValidation type="list" allowBlank="1" showInputMessage="1" showErrorMessage="1" sqref="T16:W43 T65:W92" xr:uid="{4DB3C1DF-F825-49A1-92ED-35742769FC39}">
      <formula1>$AR$17:$AR$19</formula1>
    </dataValidation>
    <dataValidation type="list" allowBlank="1" showInputMessage="1" showErrorMessage="1" sqref="O12:S13" xr:uid="{E5A696F1-2378-48DD-B16B-DDB3EA916538}">
      <formula1>$AR$13:$AR$14</formula1>
    </dataValidation>
    <dataValidation type="list" allowBlank="1" showInputMessage="1" showErrorMessage="1" sqref="AC8:AE8 AC57:AE57" xr:uid="{020DF487-40A2-4BCA-8EAB-B16CBC0D8FC0}">
      <formula1>$AR$7:$AR$8</formula1>
    </dataValidation>
  </dataValidations>
  <printOptions horizontalCentered="1" verticalCentered="1"/>
  <pageMargins left="0.19685039370078741" right="0.19685039370078741" top="0" bottom="0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作成上の注意,入力例</vt:lpstr>
      <vt:lpstr>請求書① </vt:lpstr>
      <vt:lpstr>請求書② </vt:lpstr>
      <vt:lpstr>'請求書① '!Print_Area</vt:lpstr>
      <vt:lpstr>'請求書②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nishiki</dc:creator>
  <cp:lastModifiedBy>nishiki</cp:lastModifiedBy>
  <cp:lastPrinted>2023-09-27T01:07:15Z</cp:lastPrinted>
  <dcterms:created xsi:type="dcterms:W3CDTF">2015-06-05T18:19:34Z</dcterms:created>
  <dcterms:modified xsi:type="dcterms:W3CDTF">2023-10-23T06:36:49Z</dcterms:modified>
</cp:coreProperties>
</file>